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la.vendor\Desktop\2021 all works\June 2021 works\"/>
    </mc:Choice>
  </mc:AlternateContent>
  <bookViews>
    <workbookView xWindow="-120" yWindow="-120" windowWidth="29040" windowHeight="15840" activeTab="1"/>
  </bookViews>
  <sheets>
    <sheet name="Arabic" sheetId="1" r:id="rId1"/>
    <sheet name="English" sheetId="2" r:id="rId2"/>
  </sheets>
  <calcPr calcId="162913" concurrentCalc="0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" i="2" l="1"/>
  <c r="D23" i="2"/>
  <c r="C23" i="2"/>
  <c r="B23" i="2"/>
  <c r="F23" i="2"/>
</calcChain>
</file>

<file path=xl/sharedStrings.xml><?xml version="1.0" encoding="utf-8"?>
<sst xmlns="http://schemas.openxmlformats.org/spreadsheetml/2006/main" count="55" uniqueCount="50">
  <si>
    <t>البند</t>
  </si>
  <si>
    <t>2021</t>
  </si>
  <si>
    <t>2020</t>
  </si>
  <si>
    <t>2019</t>
  </si>
  <si>
    <t>2018</t>
  </si>
  <si>
    <t>2017</t>
  </si>
  <si>
    <t>223403:خدمات البرقيات و الهواتف</t>
  </si>
  <si>
    <t>223404:خدمات الانترنت</t>
  </si>
  <si>
    <t>223405:مستلزمات الحاسب الآلي وملحقاته</t>
  </si>
  <si>
    <t>223406:برامج الحاسب الآلي</t>
  </si>
  <si>
    <t>223407:صيانة الحاسب الآلي</t>
  </si>
  <si>
    <t>223408:ايجارالحاسب الآلي</t>
  </si>
  <si>
    <t>223409:صيانة الأجهزة السلكية واللاسلكية</t>
  </si>
  <si>
    <t>223410:ايجار خدمات الأقمار الصناعية</t>
  </si>
  <si>
    <t>223412: ايجار مراكز البيانات الافتراضية</t>
  </si>
  <si>
    <t>282117:رخص برامج (عقد ميكروسوفت)</t>
  </si>
  <si>
    <t>282120:الدرهم الاليكتروني - الجيل الثاني</t>
  </si>
  <si>
    <t>282121:النظام المالي الاتحادي</t>
  </si>
  <si>
    <t>282150: مشروع تتبع الشاحنات والشحنات</t>
  </si>
  <si>
    <t>282151: توحيد الأنظمة الجمركية</t>
  </si>
  <si>
    <t>311701:شراء حاسب آلي وملحقاته - مجتمعة</t>
  </si>
  <si>
    <t>311703:الخوادم - السيرفرات</t>
  </si>
  <si>
    <t>311704:أجهزة الشبكات و الربط</t>
  </si>
  <si>
    <t>311705:أجهزة الصراف الآلي والإيداع النقدي</t>
  </si>
  <si>
    <t>311707:أجهزة سلكية ولاسلكية</t>
  </si>
  <si>
    <t>311801:برامج تخطيط موارد المؤسسات</t>
  </si>
  <si>
    <t>311802:رخص البرامج</t>
  </si>
  <si>
    <t>الإجمالي</t>
  </si>
  <si>
    <t>Internet services</t>
  </si>
  <si>
    <t>Computer supplies and accessories</t>
  </si>
  <si>
    <t>Maintenance of wired and wireless equipment</t>
  </si>
  <si>
    <t>Rent of satellite services</t>
  </si>
  <si>
    <t>Area of expense</t>
  </si>
  <si>
    <t>The Federal Financial System</t>
  </si>
  <si>
    <t>Unification of customs systems</t>
  </si>
  <si>
    <t>Telegrams and telephone services</t>
  </si>
  <si>
    <t>Computer programmes</t>
  </si>
  <si>
    <t>Computer maintenance</t>
  </si>
  <si>
    <t>Computer rental</t>
  </si>
  <si>
    <t>Rent of virtual data centres</t>
  </si>
  <si>
    <t>eDirham - the second generation</t>
  </si>
  <si>
    <t>Trucks and Cargo Tracking project</t>
  </si>
  <si>
    <t>Purchase of computers and accessories - combined</t>
  </si>
  <si>
    <t xml:space="preserve">Servers </t>
  </si>
  <si>
    <t>Wired and wireless devices</t>
  </si>
  <si>
    <t>Enterprise Resource Planning Programmes</t>
  </si>
  <si>
    <t>Software licences</t>
  </si>
  <si>
    <t>Networks and networking devices</t>
  </si>
  <si>
    <t>ATMs and CDMs</t>
  </si>
  <si>
    <t>Software licences (Microsoft contract)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</si>
</sst>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pivotButton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alignment vertical="center"/>
    </dxf>
    <dxf>
      <alignment vertical="center"/>
    </dxf>
    <dxf>
      <alignment horizontal="center"/>
    </dxf>
    <dxf>
      <alignment horizontal="center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o-fs1\dpt\Users\afhegazi\AppData\Local\Microsoft\Windows\INetCache\Content.Outlook\NGLWHL10\Specific%20accounts%205%20year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hmad Fouad Hegazi" refreshedDate="44363.585285416666" createdVersion="6" refreshedVersion="6" minRefreshableVersion="3" recordCount="438">
  <cacheSource type="worksheet">
    <worksheetSource ref="A2:F440" sheet="Recovered_Sheet1 (2)" r:id="rId2"/>
  </cacheSource>
  <cacheFields count="6">
    <cacheField name="الميزانية المعتمدة" numFmtId="49">
      <sharedItems count="21">
        <s v="223403:خدمات البرقيات و الهواتف"/>
        <s v="223404:خدمات الانترنت"/>
        <s v="223405:مستلزمات الحاسب الآلي وملحقاته"/>
        <s v="223406:برامج الحاسب الآلي"/>
        <s v="223407:صيانة الحاسب الآلي"/>
        <s v="223408:ايجارالحاسب الآلي"/>
        <s v="223409:صيانة الأجهزة السلكية واللاسلكية"/>
        <s v="223410:ايجار خدمات الأقمار الصناعية"/>
        <s v="223412: ايجار مراكز البيانات الافتراضية"/>
        <s v="282117:رخص برامج (عقد ميكروسوفت)"/>
        <s v="282120:الدرهم الاليكتروني - الجيل الثاني"/>
        <s v="282121:النظام المالي الاتحادي"/>
        <s v="282150: مشروع تتبع الشاحنات والشحنات"/>
        <s v="282151: توحيد الأنظمة الجمركية"/>
        <s v="311701:شراء حاسب آلي وملحقاته - مجتمعة"/>
        <s v="311703:الخوادم - السيرفرات"/>
        <s v="311704:أجهزة الشبكات و الربط"/>
        <s v="311705:أجهزة الصراف الآلي والإيداع النقدي"/>
        <s v="311707:أجهزة سلكية ولاسلكية"/>
        <s v="311801:برامج تخطيط موارد المؤسسات"/>
        <s v="311802:رخص البرامج"/>
      </sharedItems>
    </cacheField>
    <cacheField name="FY21" numFmtId="164">
      <sharedItems containsString="0" containsBlank="1" containsNumber="1" containsInteger="1" minValue="0" maxValue="288500000"/>
    </cacheField>
    <cacheField name="FY20" numFmtId="164">
      <sharedItems containsString="0" containsBlank="1" containsNumber="1" containsInteger="1" minValue="0" maxValue="194000000"/>
    </cacheField>
    <cacheField name="FY19" numFmtId="164">
      <sharedItems containsString="0" containsBlank="1" containsNumber="1" containsInteger="1" minValue="3000" maxValue="496000000"/>
    </cacheField>
    <cacheField name="FY18" numFmtId="164">
      <sharedItems containsString="0" containsBlank="1" containsNumber="1" containsInteger="1" minValue="3000" maxValue="137000000"/>
    </cacheField>
    <cacheField name="FY17" numFmtId="164">
      <sharedItems containsString="0" containsBlank="1" containsNumber="1" containsInteger="1" minValue="2000" maxValue="1145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8">
  <r>
    <x v="0"/>
    <n v="700000"/>
    <m/>
    <m/>
    <m/>
    <m/>
  </r>
  <r>
    <x v="0"/>
    <n v="1030451"/>
    <m/>
    <m/>
    <m/>
    <m/>
  </r>
  <r>
    <x v="0"/>
    <n v="13868000"/>
    <n v="16183500"/>
    <n v="15660000"/>
    <n v="14536000"/>
    <n v="12663000"/>
  </r>
  <r>
    <x v="0"/>
    <n v="40000000"/>
    <n v="40000000"/>
    <n v="23000000"/>
    <n v="50000000"/>
    <n v="45000000"/>
  </r>
  <r>
    <x v="0"/>
    <n v="3319400"/>
    <n v="6765590"/>
    <n v="7224685"/>
    <n v="7245100"/>
    <n v="7709095"/>
  </r>
  <r>
    <x v="0"/>
    <n v="20744490"/>
    <n v="20754015"/>
    <n v="15556594"/>
    <n v="12030594"/>
    <n v="13342223"/>
  </r>
  <r>
    <x v="0"/>
    <n v="151970"/>
    <m/>
    <m/>
    <m/>
    <m/>
  </r>
  <r>
    <x v="0"/>
    <n v="1650000"/>
    <n v="1650000"/>
    <n v="1000000"/>
    <n v="1400000"/>
    <n v="1358000"/>
  </r>
  <r>
    <x v="0"/>
    <n v="429000"/>
    <n v="680000"/>
    <n v="730000"/>
    <n v="830000"/>
    <n v="770000"/>
  </r>
  <r>
    <x v="0"/>
    <m/>
    <n v="200000"/>
    <n v="300000"/>
    <n v="300000"/>
    <n v="300000"/>
  </r>
  <r>
    <x v="0"/>
    <n v="5000000"/>
    <n v="3400000"/>
    <n v="3500000"/>
    <n v="4500000"/>
    <n v="4500000"/>
  </r>
  <r>
    <x v="0"/>
    <m/>
    <n v="500000"/>
    <n v="550000"/>
    <n v="1000000"/>
    <n v="850000"/>
  </r>
  <r>
    <x v="0"/>
    <n v="2150000"/>
    <n v="2100000"/>
    <n v="2780000"/>
    <n v="2500000"/>
    <n v="1950000"/>
  </r>
  <r>
    <x v="0"/>
    <n v="750000"/>
    <n v="900000"/>
    <n v="910000"/>
    <n v="912000"/>
    <n v="1000000"/>
  </r>
  <r>
    <x v="0"/>
    <n v="862000"/>
    <n v="850000"/>
    <n v="780000"/>
    <n v="700000"/>
    <n v="762000"/>
  </r>
  <r>
    <x v="0"/>
    <m/>
    <n v="370000"/>
    <n v="600000"/>
    <n v="1600000"/>
    <n v="600000"/>
  </r>
  <r>
    <x v="0"/>
    <n v="560000"/>
    <n v="311000"/>
    <n v="455000"/>
    <n v="455000"/>
    <n v="456000"/>
  </r>
  <r>
    <x v="0"/>
    <n v="5000"/>
    <n v="5500"/>
    <n v="15000"/>
    <n v="10000"/>
    <n v="6000"/>
  </r>
  <r>
    <x v="0"/>
    <n v="50000"/>
    <n v="90000"/>
    <n v="90000"/>
    <n v="120000"/>
    <m/>
  </r>
  <r>
    <x v="0"/>
    <n v="618942"/>
    <n v="939770"/>
    <m/>
    <m/>
    <m/>
  </r>
  <r>
    <x v="0"/>
    <n v="3600000"/>
    <m/>
    <m/>
    <m/>
    <m/>
  </r>
  <r>
    <x v="0"/>
    <n v="200000"/>
    <m/>
    <m/>
    <m/>
    <m/>
  </r>
  <r>
    <x v="0"/>
    <n v="1700000"/>
    <n v="15775000"/>
    <n v="1700000"/>
    <n v="1700000"/>
    <n v="1700000"/>
  </r>
  <r>
    <x v="0"/>
    <n v="1103200"/>
    <n v="2158165"/>
    <n v="1279147"/>
    <n v="1280271"/>
    <n v="2799631"/>
  </r>
  <r>
    <x v="0"/>
    <n v="125000"/>
    <n v="150000"/>
    <n v="215000"/>
    <n v="300000"/>
    <n v="314000"/>
  </r>
  <r>
    <x v="0"/>
    <m/>
    <n v="100000"/>
    <m/>
    <m/>
    <m/>
  </r>
  <r>
    <x v="0"/>
    <m/>
    <n v="2200000"/>
    <n v="2000000"/>
    <n v="2500000"/>
    <n v="2410000"/>
  </r>
  <r>
    <x v="0"/>
    <n v="258908"/>
    <n v="247400"/>
    <n v="260000"/>
    <n v="200000"/>
    <n v="250000"/>
  </r>
  <r>
    <x v="0"/>
    <n v="1000000"/>
    <n v="2000000"/>
    <n v="2000000"/>
    <n v="2000000"/>
    <n v="1400000"/>
  </r>
  <r>
    <x v="0"/>
    <m/>
    <n v="40000"/>
    <n v="70000"/>
    <n v="55000"/>
    <n v="55000"/>
  </r>
  <r>
    <x v="0"/>
    <m/>
    <n v="182000"/>
    <n v="200000"/>
    <n v="230000"/>
    <n v="226000"/>
  </r>
  <r>
    <x v="0"/>
    <n v="70000"/>
    <n v="70000"/>
    <n v="70000"/>
    <n v="35000"/>
    <m/>
  </r>
  <r>
    <x v="0"/>
    <m/>
    <n v="150000"/>
    <n v="250000"/>
    <n v="300000"/>
    <n v="300000"/>
  </r>
  <r>
    <x v="0"/>
    <n v="15000000"/>
    <n v="14700000"/>
    <n v="18000000"/>
    <n v="11000000"/>
    <n v="11000000"/>
  </r>
  <r>
    <x v="0"/>
    <n v="75000"/>
    <n v="75000"/>
    <n v="85000"/>
    <n v="180000"/>
    <n v="300000"/>
  </r>
  <r>
    <x v="0"/>
    <n v="500000"/>
    <m/>
    <m/>
    <m/>
    <m/>
  </r>
  <r>
    <x v="0"/>
    <n v="50000"/>
    <n v="400000"/>
    <n v="400000"/>
    <n v="400000"/>
    <n v="400000"/>
  </r>
  <r>
    <x v="0"/>
    <n v="62400"/>
    <n v="60000"/>
    <n v="75000"/>
    <n v="60000"/>
    <n v="60000"/>
  </r>
  <r>
    <x v="0"/>
    <n v="100000"/>
    <n v="95000"/>
    <n v="100000"/>
    <n v="100000"/>
    <n v="200000"/>
  </r>
  <r>
    <x v="0"/>
    <m/>
    <n v="130000"/>
    <n v="170000"/>
    <m/>
    <n v="250000"/>
  </r>
  <r>
    <x v="0"/>
    <m/>
    <n v="892000"/>
    <n v="789800"/>
    <n v="600000"/>
    <n v="600000"/>
  </r>
  <r>
    <x v="0"/>
    <n v="630000"/>
    <n v="530000"/>
    <n v="530000"/>
    <n v="530000"/>
    <n v="530000"/>
  </r>
  <r>
    <x v="0"/>
    <n v="192000"/>
    <n v="170000"/>
    <n v="180000"/>
    <n v="725000"/>
    <n v="600000"/>
  </r>
  <r>
    <x v="1"/>
    <n v="3278000"/>
    <m/>
    <m/>
    <m/>
    <m/>
  </r>
  <r>
    <x v="1"/>
    <n v="3170619"/>
    <m/>
    <m/>
    <m/>
    <m/>
  </r>
  <r>
    <x v="1"/>
    <n v="29379000"/>
    <n v="26025000"/>
    <n v="25270000"/>
    <n v="26270000"/>
    <n v="13139000"/>
  </r>
  <r>
    <x v="1"/>
    <n v="1000000"/>
    <n v="3000000"/>
    <n v="3000000"/>
    <n v="4000000"/>
    <n v="3000000"/>
  </r>
  <r>
    <x v="1"/>
    <n v="5935460"/>
    <n v="12112395"/>
    <n v="13092245"/>
    <n v="11051750"/>
    <n v="14247766"/>
  </r>
  <r>
    <x v="1"/>
    <n v="3597000"/>
    <n v="3597000"/>
    <n v="2761000"/>
    <n v="1110440"/>
    <n v="965200"/>
  </r>
  <r>
    <x v="1"/>
    <n v="1331051"/>
    <m/>
    <m/>
    <m/>
    <m/>
  </r>
  <r>
    <x v="1"/>
    <n v="5800000"/>
    <n v="5650000"/>
    <n v="4000000"/>
    <n v="4300000"/>
    <n v="4000000"/>
  </r>
  <r>
    <x v="1"/>
    <n v="3061670"/>
    <n v="3053177"/>
    <n v="3517000"/>
    <n v="3417000"/>
    <n v="3342000"/>
  </r>
  <r>
    <x v="1"/>
    <m/>
    <n v="570000"/>
    <n v="570000"/>
    <n v="550000"/>
    <n v="570000"/>
  </r>
  <r>
    <x v="1"/>
    <n v="4000000"/>
    <n v="6060000"/>
    <n v="7125000"/>
    <n v="6012000"/>
    <n v="6500000"/>
  </r>
  <r>
    <x v="1"/>
    <m/>
    <n v="500000"/>
    <n v="600000"/>
    <n v="830000"/>
    <n v="1100000"/>
  </r>
  <r>
    <x v="1"/>
    <n v="3040000"/>
    <n v="3000000"/>
    <n v="4960000"/>
    <n v="3000000"/>
    <n v="3120000"/>
  </r>
  <r>
    <x v="1"/>
    <n v="2667500"/>
    <n v="3500000"/>
    <n v="2825000"/>
    <n v="3312000"/>
    <n v="3503957"/>
  </r>
  <r>
    <x v="1"/>
    <n v="3107000"/>
    <n v="2925000"/>
    <n v="3000000"/>
    <n v="2800000"/>
    <n v="2539000"/>
  </r>
  <r>
    <x v="1"/>
    <m/>
    <n v="2100000"/>
    <n v="1200000"/>
    <n v="1200000"/>
    <n v="1200000"/>
  </r>
  <r>
    <x v="1"/>
    <n v="360000"/>
    <n v="455000"/>
    <n v="475000"/>
    <n v="650000"/>
    <n v="450000"/>
  </r>
  <r>
    <x v="1"/>
    <n v="14000"/>
    <n v="14000"/>
    <n v="24000"/>
    <n v="27000"/>
    <n v="12000"/>
  </r>
  <r>
    <x v="1"/>
    <m/>
    <m/>
    <n v="5000"/>
    <m/>
    <m/>
  </r>
  <r>
    <x v="1"/>
    <m/>
    <m/>
    <m/>
    <m/>
    <n v="100000"/>
  </r>
  <r>
    <x v="1"/>
    <n v="0"/>
    <m/>
    <n v="12000"/>
    <m/>
    <m/>
  </r>
  <r>
    <x v="1"/>
    <m/>
    <m/>
    <n v="92028"/>
    <m/>
    <m/>
  </r>
  <r>
    <x v="1"/>
    <n v="300000"/>
    <n v="450000"/>
    <n v="450000"/>
    <n v="75000"/>
    <m/>
  </r>
  <r>
    <x v="1"/>
    <n v="5381058"/>
    <n v="8557760"/>
    <m/>
    <m/>
    <m/>
  </r>
  <r>
    <x v="1"/>
    <n v="14892000"/>
    <m/>
    <m/>
    <m/>
    <m/>
  </r>
  <r>
    <x v="1"/>
    <n v="300000"/>
    <m/>
    <m/>
    <m/>
    <m/>
  </r>
  <r>
    <x v="1"/>
    <n v="8200000"/>
    <n v="8200000"/>
    <n v="8200000"/>
    <n v="8200000"/>
    <n v="10163000"/>
  </r>
  <r>
    <x v="1"/>
    <n v="3489284"/>
    <n v="3322989"/>
    <n v="2865623"/>
    <n v="5870774"/>
    <n v="12837912"/>
  </r>
  <r>
    <x v="1"/>
    <n v="5832669"/>
    <n v="3000000"/>
    <n v="3000000"/>
    <m/>
    <m/>
  </r>
  <r>
    <x v="1"/>
    <n v="250000"/>
    <n v="250000"/>
    <n v="260000"/>
    <n v="460000"/>
    <n v="456000"/>
  </r>
  <r>
    <x v="1"/>
    <m/>
    <n v="600000"/>
    <m/>
    <m/>
    <m/>
  </r>
  <r>
    <x v="1"/>
    <m/>
    <n v="800000"/>
    <n v="500000"/>
    <n v="670000"/>
    <n v="670000"/>
  </r>
  <r>
    <x v="1"/>
    <n v="355000"/>
    <n v="457500"/>
    <n v="512000"/>
    <n v="450000"/>
    <n v="500000"/>
  </r>
  <r>
    <x v="1"/>
    <m/>
    <n v="9000"/>
    <n v="20000"/>
    <n v="270000"/>
    <n v="280000"/>
  </r>
  <r>
    <x v="1"/>
    <m/>
    <n v="910000"/>
    <n v="1000000"/>
    <n v="1000000"/>
    <n v="860000"/>
  </r>
  <r>
    <x v="1"/>
    <n v="400000"/>
    <n v="600000"/>
    <n v="600000"/>
    <m/>
    <m/>
  </r>
  <r>
    <x v="1"/>
    <m/>
    <n v="150000"/>
    <n v="550000"/>
    <n v="500000"/>
    <n v="1200000"/>
  </r>
  <r>
    <x v="1"/>
    <m/>
    <m/>
    <n v="70000"/>
    <n v="120000"/>
    <n v="120000"/>
  </r>
  <r>
    <x v="1"/>
    <n v="17500000"/>
    <n v="18000000"/>
    <n v="18000000"/>
    <n v="17000000"/>
    <n v="18000000"/>
  </r>
  <r>
    <x v="1"/>
    <n v="527000"/>
    <n v="494000"/>
    <n v="435000"/>
    <n v="350000"/>
    <n v="350000"/>
  </r>
  <r>
    <x v="1"/>
    <n v="450000"/>
    <n v="450000"/>
    <n v="450000"/>
    <n v="450000"/>
    <n v="450000"/>
  </r>
  <r>
    <x v="1"/>
    <n v="1014000"/>
    <n v="1092000"/>
    <n v="1640000"/>
    <n v="60000"/>
    <n v="260000"/>
  </r>
  <r>
    <x v="1"/>
    <n v="900000"/>
    <n v="680000"/>
    <n v="1400000"/>
    <n v="550000"/>
    <n v="600000"/>
  </r>
  <r>
    <x v="1"/>
    <m/>
    <n v="750000"/>
    <n v="730000"/>
    <m/>
    <n v="700000"/>
  </r>
  <r>
    <x v="1"/>
    <m/>
    <n v="1000000"/>
    <n v="1100000"/>
    <n v="1100000"/>
    <n v="1100000"/>
  </r>
  <r>
    <x v="1"/>
    <n v="1400000"/>
    <n v="1700000"/>
    <n v="1700000"/>
    <n v="1500000"/>
    <n v="1500000"/>
  </r>
  <r>
    <x v="1"/>
    <n v="1320920"/>
    <n v="800000"/>
    <n v="940000"/>
    <n v="757000"/>
    <n v="510000"/>
  </r>
  <r>
    <x v="2"/>
    <n v="220000"/>
    <m/>
    <m/>
    <m/>
    <m/>
  </r>
  <r>
    <x v="2"/>
    <n v="237796"/>
    <m/>
    <m/>
    <m/>
    <m/>
  </r>
  <r>
    <x v="2"/>
    <n v="1868000"/>
    <n v="2989000"/>
    <n v="2697500"/>
    <n v="3080000"/>
    <n v="2790000"/>
  </r>
  <r>
    <x v="2"/>
    <n v="1500000"/>
    <n v="4000000"/>
    <n v="4000000"/>
    <n v="17000000"/>
    <n v="20000000"/>
  </r>
  <r>
    <x v="2"/>
    <n v="1615211"/>
    <n v="1529700"/>
    <n v="1649400"/>
    <n v="1428900"/>
    <n v="2990222"/>
  </r>
  <r>
    <x v="2"/>
    <n v="4283550"/>
    <n v="4280000"/>
    <n v="4302707"/>
    <n v="3344707"/>
    <n v="3769580"/>
  </r>
  <r>
    <x v="2"/>
    <n v="36250"/>
    <m/>
    <m/>
    <m/>
    <m/>
  </r>
  <r>
    <x v="2"/>
    <n v="275000"/>
    <n v="225000"/>
    <n v="315000"/>
    <n v="300000"/>
    <n v="300000"/>
  </r>
  <r>
    <x v="2"/>
    <n v="215000"/>
    <n v="205000"/>
    <n v="391000"/>
    <n v="386000"/>
    <n v="452000"/>
  </r>
  <r>
    <x v="2"/>
    <m/>
    <n v="120000"/>
    <n v="120000"/>
    <n v="145000"/>
    <n v="130000"/>
  </r>
  <r>
    <x v="2"/>
    <n v="300000"/>
    <n v="1830000"/>
    <n v="3428000"/>
    <n v="2771000"/>
    <n v="685000"/>
  </r>
  <r>
    <x v="2"/>
    <m/>
    <n v="65000"/>
    <n v="150000"/>
    <n v="250000"/>
    <n v="250000"/>
  </r>
  <r>
    <x v="2"/>
    <n v="900000"/>
    <n v="895000"/>
    <n v="1457200"/>
    <n v="640000"/>
    <n v="675000"/>
  </r>
  <r>
    <x v="2"/>
    <n v="330000"/>
    <n v="400000"/>
    <n v="384400"/>
    <n v="420000"/>
    <n v="400000"/>
  </r>
  <r>
    <x v="2"/>
    <n v="400000"/>
    <n v="370000"/>
    <n v="414000"/>
    <n v="705000"/>
    <n v="400000"/>
  </r>
  <r>
    <x v="2"/>
    <m/>
    <n v="300000"/>
    <n v="300000"/>
    <n v="350000"/>
    <n v="400000"/>
  </r>
  <r>
    <x v="2"/>
    <n v="75000"/>
    <n v="90000"/>
    <n v="100000"/>
    <n v="100000"/>
    <n v="146000"/>
  </r>
  <r>
    <x v="2"/>
    <n v="10000"/>
    <n v="10000"/>
    <n v="10000"/>
    <n v="10000"/>
    <n v="10000"/>
  </r>
  <r>
    <x v="2"/>
    <m/>
    <m/>
    <m/>
    <m/>
    <n v="20000"/>
  </r>
  <r>
    <x v="2"/>
    <n v="5000"/>
    <m/>
    <m/>
    <m/>
    <m/>
  </r>
  <r>
    <x v="2"/>
    <m/>
    <m/>
    <n v="15000"/>
    <m/>
    <m/>
  </r>
  <r>
    <x v="2"/>
    <n v="5000"/>
    <n v="100000"/>
    <n v="100000"/>
    <n v="80000"/>
    <m/>
  </r>
  <r>
    <x v="2"/>
    <n v="25000"/>
    <n v="714332"/>
    <m/>
    <m/>
    <m/>
  </r>
  <r>
    <x v="2"/>
    <n v="300000"/>
    <m/>
    <m/>
    <m/>
    <m/>
  </r>
  <r>
    <x v="2"/>
    <n v="1586774"/>
    <n v="2054207"/>
    <n v="2348228"/>
    <n v="2863000"/>
    <n v="2967800"/>
  </r>
  <r>
    <x v="2"/>
    <n v="1212314"/>
    <n v="1295394"/>
    <n v="767782"/>
    <n v="768456"/>
    <n v="1680421"/>
  </r>
  <r>
    <x v="2"/>
    <m/>
    <m/>
    <n v="400000"/>
    <n v="432258"/>
    <n v="368000"/>
  </r>
  <r>
    <x v="2"/>
    <n v="45000"/>
    <n v="100000"/>
    <n v="50000"/>
    <n v="50000"/>
    <n v="15000"/>
  </r>
  <r>
    <x v="2"/>
    <m/>
    <n v="300000"/>
    <n v="300000"/>
    <n v="250000"/>
    <n v="250000"/>
  </r>
  <r>
    <x v="2"/>
    <n v="50000"/>
    <n v="45000"/>
    <n v="60000"/>
    <n v="20000"/>
    <n v="40000"/>
  </r>
  <r>
    <x v="2"/>
    <n v="150000"/>
    <n v="150000"/>
    <n v="150000"/>
    <n v="150000"/>
    <n v="200000"/>
  </r>
  <r>
    <x v="2"/>
    <m/>
    <n v="25000"/>
    <n v="10000"/>
    <n v="25000"/>
    <n v="25000"/>
  </r>
  <r>
    <x v="2"/>
    <m/>
    <n v="70000"/>
    <n v="70000"/>
    <n v="400000"/>
    <n v="400000"/>
  </r>
  <r>
    <x v="2"/>
    <n v="3000"/>
    <n v="3000"/>
    <n v="3000"/>
    <n v="3000"/>
    <m/>
  </r>
  <r>
    <x v="2"/>
    <m/>
    <n v="100000"/>
    <n v="150000"/>
    <n v="150000"/>
    <n v="100000"/>
  </r>
  <r>
    <x v="2"/>
    <n v="2000000"/>
    <n v="5000000"/>
    <n v="11000000"/>
    <n v="2550000"/>
    <n v="500000"/>
  </r>
  <r>
    <x v="2"/>
    <n v="5000"/>
    <n v="20000"/>
    <n v="120000"/>
    <n v="105000"/>
    <n v="105000"/>
  </r>
  <r>
    <x v="2"/>
    <n v="2500000"/>
    <n v="2500000"/>
    <n v="2500000"/>
    <n v="2500000"/>
    <n v="2500000"/>
  </r>
  <r>
    <x v="2"/>
    <n v="20000"/>
    <n v="50000"/>
    <m/>
    <n v="77400"/>
    <n v="70364"/>
  </r>
  <r>
    <x v="2"/>
    <n v="70000"/>
    <n v="100000"/>
    <n v="70000"/>
    <n v="150000"/>
    <n v="130000"/>
  </r>
  <r>
    <x v="2"/>
    <m/>
    <n v="40000"/>
    <n v="50000"/>
    <m/>
    <n v="50000"/>
  </r>
  <r>
    <x v="2"/>
    <m/>
    <n v="130000"/>
    <n v="125000"/>
    <n v="180000"/>
    <n v="180000"/>
  </r>
  <r>
    <x v="2"/>
    <n v="190000"/>
    <n v="309000"/>
    <n v="400000"/>
    <n v="500000"/>
    <n v="500000"/>
  </r>
  <r>
    <x v="2"/>
    <n v="50000"/>
    <n v="50000"/>
    <n v="150000"/>
    <n v="180000"/>
    <n v="60000"/>
  </r>
  <r>
    <x v="3"/>
    <n v="500000"/>
    <m/>
    <m/>
    <m/>
    <m/>
  </r>
  <r>
    <x v="3"/>
    <n v="729242"/>
    <m/>
    <m/>
    <m/>
    <m/>
  </r>
  <r>
    <x v="3"/>
    <n v="3036000"/>
    <n v="6770000"/>
    <n v="3858000"/>
    <n v="5856000"/>
    <n v="7767000"/>
  </r>
  <r>
    <x v="3"/>
    <n v="12330591"/>
    <n v="19040591"/>
    <n v="30275591"/>
    <n v="30010000"/>
    <n v="45506415"/>
  </r>
  <r>
    <x v="3"/>
    <n v="3466000"/>
    <n v="3546000"/>
    <n v="4036000"/>
    <n v="2600000"/>
    <n v="2038000"/>
  </r>
  <r>
    <x v="3"/>
    <n v="68125"/>
    <m/>
    <m/>
    <m/>
    <m/>
  </r>
  <r>
    <x v="3"/>
    <n v="1475000"/>
    <n v="954500"/>
    <n v="1200000"/>
    <n v="350000"/>
    <n v="350000"/>
  </r>
  <r>
    <x v="3"/>
    <n v="80000"/>
    <n v="61000"/>
    <n v="70000"/>
    <n v="353000"/>
    <n v="149260"/>
  </r>
  <r>
    <x v="3"/>
    <m/>
    <n v="500000"/>
    <n v="500000"/>
    <n v="1000000"/>
    <n v="600000"/>
  </r>
  <r>
    <x v="3"/>
    <m/>
    <n v="170000"/>
    <n v="1081000"/>
    <n v="701000"/>
    <n v="280000"/>
  </r>
  <r>
    <x v="3"/>
    <m/>
    <m/>
    <m/>
    <n v="50000"/>
    <n v="450000"/>
  </r>
  <r>
    <x v="3"/>
    <n v="395000"/>
    <n v="400000"/>
    <n v="500000"/>
    <n v="600000"/>
    <n v="100000"/>
  </r>
  <r>
    <x v="3"/>
    <n v="40000"/>
    <n v="45000"/>
    <n v="75000"/>
    <n v="30000"/>
    <m/>
  </r>
  <r>
    <x v="3"/>
    <m/>
    <n v="900000"/>
    <n v="900000"/>
    <n v="900000"/>
    <n v="900000"/>
  </r>
  <r>
    <x v="3"/>
    <n v="65000"/>
    <n v="70000"/>
    <n v="81000"/>
    <n v="140000"/>
    <n v="150000"/>
  </r>
  <r>
    <x v="3"/>
    <n v="3000"/>
    <m/>
    <m/>
    <m/>
    <m/>
  </r>
  <r>
    <x v="3"/>
    <m/>
    <m/>
    <m/>
    <m/>
    <n v="20000"/>
  </r>
  <r>
    <x v="3"/>
    <m/>
    <m/>
    <n v="65000"/>
    <m/>
    <m/>
  </r>
  <r>
    <x v="3"/>
    <n v="850000"/>
    <n v="1250000"/>
    <n v="1250000"/>
    <n v="25000"/>
    <m/>
  </r>
  <r>
    <x v="3"/>
    <n v="6247650"/>
    <m/>
    <m/>
    <m/>
    <m/>
  </r>
  <r>
    <x v="3"/>
    <n v="6787418"/>
    <n v="5561110"/>
    <n v="3989000"/>
    <n v="2489000"/>
    <n v="1756542"/>
  </r>
  <r>
    <x v="3"/>
    <n v="13801195"/>
    <n v="7931981"/>
    <n v="8024044"/>
    <n v="12234152"/>
    <n v="31915859"/>
  </r>
  <r>
    <x v="3"/>
    <n v="11000"/>
    <n v="25000"/>
    <n v="100000"/>
    <n v="100000"/>
    <n v="35000"/>
  </r>
  <r>
    <x v="3"/>
    <m/>
    <n v="250000"/>
    <n v="130000"/>
    <n v="100000"/>
    <n v="100000"/>
  </r>
  <r>
    <x v="3"/>
    <m/>
    <m/>
    <n v="3500000"/>
    <m/>
    <m/>
  </r>
  <r>
    <x v="3"/>
    <m/>
    <n v="547000"/>
    <n v="5000"/>
    <n v="75000"/>
    <n v="70000"/>
  </r>
  <r>
    <x v="3"/>
    <m/>
    <n v="438000"/>
    <n v="438000"/>
    <n v="170000"/>
    <n v="8000"/>
  </r>
  <r>
    <x v="3"/>
    <n v="3000"/>
    <n v="3000"/>
    <n v="3000"/>
    <n v="10000"/>
    <m/>
  </r>
  <r>
    <x v="3"/>
    <m/>
    <n v="250000"/>
    <n v="300000"/>
    <n v="200000"/>
    <n v="200000"/>
  </r>
  <r>
    <x v="3"/>
    <m/>
    <m/>
    <n v="50000"/>
    <n v="120000"/>
    <n v="120000"/>
  </r>
  <r>
    <x v="3"/>
    <m/>
    <m/>
    <n v="20000"/>
    <n v="20000"/>
    <n v="10000"/>
  </r>
  <r>
    <x v="3"/>
    <n v="25000"/>
    <n v="50000"/>
    <n v="20000"/>
    <n v="20000"/>
    <n v="20000"/>
  </r>
  <r>
    <x v="3"/>
    <n v="0"/>
    <m/>
    <m/>
    <m/>
    <m/>
  </r>
  <r>
    <x v="3"/>
    <n v="715000"/>
    <n v="472000"/>
    <m/>
    <n v="334860"/>
    <n v="31691"/>
  </r>
  <r>
    <x v="3"/>
    <n v="100000"/>
    <n v="50000"/>
    <n v="30000"/>
    <n v="75000"/>
    <n v="30000"/>
  </r>
  <r>
    <x v="3"/>
    <m/>
    <n v="40000"/>
    <n v="70000"/>
    <m/>
    <n v="100000"/>
  </r>
  <r>
    <x v="3"/>
    <m/>
    <m/>
    <m/>
    <n v="10000"/>
    <n v="25000"/>
  </r>
  <r>
    <x v="3"/>
    <n v="648000"/>
    <n v="300000"/>
    <n v="255000"/>
    <n v="460000"/>
    <n v="200000"/>
  </r>
  <r>
    <x v="3"/>
    <n v="5000"/>
    <n v="5000"/>
    <m/>
    <n v="10000"/>
    <m/>
  </r>
  <r>
    <x v="4"/>
    <n v="2792000"/>
    <m/>
    <m/>
    <m/>
    <m/>
  </r>
  <r>
    <x v="4"/>
    <n v="1188982"/>
    <m/>
    <m/>
    <m/>
    <m/>
  </r>
  <r>
    <x v="4"/>
    <n v="2923000"/>
    <n v="2988000"/>
    <n v="3232000"/>
    <n v="2823500"/>
    <n v="3281500"/>
  </r>
  <r>
    <x v="4"/>
    <n v="40000000"/>
    <n v="55000000"/>
    <n v="35000000"/>
    <n v="40000000"/>
    <n v="40000000"/>
  </r>
  <r>
    <x v="4"/>
    <n v="3258755"/>
    <n v="6356314"/>
    <n v="21072403"/>
    <n v="21054000"/>
    <n v="42165729"/>
  </r>
  <r>
    <x v="4"/>
    <n v="26572062"/>
    <n v="26072053"/>
    <n v="29016957"/>
    <n v="20110957"/>
    <n v="21306720"/>
  </r>
  <r>
    <x v="4"/>
    <n v="540412"/>
    <m/>
    <m/>
    <m/>
    <m/>
  </r>
  <r>
    <x v="4"/>
    <n v="5815000"/>
    <n v="4184000"/>
    <n v="4530000"/>
    <n v="5150000"/>
    <n v="4750000"/>
  </r>
  <r>
    <x v="4"/>
    <n v="3939000"/>
    <n v="5181652"/>
    <n v="5112700"/>
    <n v="4291500"/>
    <n v="5863500"/>
  </r>
  <r>
    <x v="4"/>
    <m/>
    <n v="550000"/>
    <n v="500000"/>
    <n v="500000"/>
    <n v="500000"/>
  </r>
  <r>
    <x v="4"/>
    <n v="4310241"/>
    <n v="5140000"/>
    <n v="5036000"/>
    <n v="6051000"/>
    <n v="6000000"/>
  </r>
  <r>
    <x v="4"/>
    <m/>
    <n v="1900000"/>
    <n v="2238059"/>
    <n v="1700000"/>
    <n v="1700000"/>
  </r>
  <r>
    <x v="4"/>
    <n v="9629000"/>
    <n v="7399000"/>
    <n v="11281800"/>
    <n v="10995000"/>
    <n v="9140000"/>
  </r>
  <r>
    <x v="4"/>
    <n v="1500000"/>
    <n v="1800000"/>
    <n v="1000000"/>
    <n v="800000"/>
    <n v="1600000"/>
  </r>
  <r>
    <x v="4"/>
    <n v="420000"/>
    <n v="694000"/>
    <n v="1070000"/>
    <n v="847000"/>
    <n v="400000"/>
  </r>
  <r>
    <x v="4"/>
    <m/>
    <n v="600000"/>
    <n v="1300000"/>
    <n v="720000"/>
    <n v="695000"/>
  </r>
  <r>
    <x v="4"/>
    <n v="300000"/>
    <n v="340000"/>
    <n v="350000"/>
    <n v="300000"/>
    <n v="300000"/>
  </r>
  <r>
    <x v="4"/>
    <m/>
    <m/>
    <n v="441888"/>
    <m/>
    <m/>
  </r>
  <r>
    <x v="4"/>
    <n v="235000"/>
    <n v="250000"/>
    <n v="250000"/>
    <n v="25000"/>
    <m/>
  </r>
  <r>
    <x v="4"/>
    <n v="10340465"/>
    <n v="11192801"/>
    <m/>
    <m/>
    <m/>
  </r>
  <r>
    <x v="4"/>
    <n v="700000"/>
    <m/>
    <m/>
    <m/>
    <m/>
  </r>
  <r>
    <x v="4"/>
    <n v="3075000"/>
    <m/>
    <n v="14815000"/>
    <n v="14475000"/>
    <n v="14000000"/>
  </r>
  <r>
    <x v="4"/>
    <n v="2418929"/>
    <n v="2199026"/>
    <n v="3275366"/>
    <n v="3528221"/>
    <n v="7116166"/>
  </r>
  <r>
    <x v="4"/>
    <n v="6124303"/>
    <n v="3000000"/>
    <n v="3043000"/>
    <n v="2743546"/>
    <n v="2222443"/>
  </r>
  <r>
    <x v="4"/>
    <n v="225000"/>
    <n v="500000"/>
    <n v="300000"/>
    <n v="500000"/>
    <n v="450000"/>
  </r>
  <r>
    <x v="4"/>
    <m/>
    <n v="40000"/>
    <m/>
    <m/>
    <m/>
  </r>
  <r>
    <x v="4"/>
    <m/>
    <n v="40000"/>
    <n v="80000"/>
    <n v="100000"/>
    <n v="105000"/>
  </r>
  <r>
    <x v="4"/>
    <n v="424000"/>
    <n v="508000"/>
    <n v="400000"/>
    <n v="250000"/>
    <n v="400000"/>
  </r>
  <r>
    <x v="4"/>
    <n v="2000000"/>
    <n v="3500000"/>
    <m/>
    <n v="3500000"/>
    <n v="3015000"/>
  </r>
  <r>
    <x v="4"/>
    <m/>
    <n v="670000"/>
    <n v="70000"/>
    <n v="75000"/>
    <n v="60000"/>
  </r>
  <r>
    <x v="4"/>
    <m/>
    <n v="780000"/>
    <n v="780000"/>
    <n v="1500000"/>
    <n v="1000000"/>
  </r>
  <r>
    <x v="4"/>
    <n v="50000"/>
    <n v="50000"/>
    <n v="3000"/>
    <m/>
    <m/>
  </r>
  <r>
    <x v="4"/>
    <m/>
    <n v="1000000"/>
    <n v="300000"/>
    <n v="800000"/>
    <n v="700000"/>
  </r>
  <r>
    <x v="4"/>
    <m/>
    <m/>
    <n v="110000"/>
    <n v="180000"/>
    <n v="180000"/>
  </r>
  <r>
    <x v="4"/>
    <n v="40000000"/>
    <n v="45000000"/>
    <n v="42050000"/>
    <n v="35000000"/>
    <n v="40000000"/>
  </r>
  <r>
    <x v="4"/>
    <n v="65000"/>
    <n v="14400"/>
    <n v="316000"/>
    <n v="480000"/>
    <n v="515000"/>
  </r>
  <r>
    <x v="4"/>
    <n v="180000"/>
    <m/>
    <m/>
    <m/>
    <m/>
  </r>
  <r>
    <x v="4"/>
    <n v="2500000"/>
    <n v="2500000"/>
    <n v="2000000"/>
    <n v="2000000"/>
    <n v="2000000"/>
  </r>
  <r>
    <x v="4"/>
    <n v="5000"/>
    <n v="5000"/>
    <n v="50000"/>
    <n v="50000"/>
    <n v="10000"/>
  </r>
  <r>
    <x v="4"/>
    <n v="1100000"/>
    <n v="1100000"/>
    <n v="1029500"/>
    <n v="1000000"/>
    <n v="1100000"/>
  </r>
  <r>
    <x v="4"/>
    <m/>
    <n v="35000"/>
    <n v="10000"/>
    <m/>
    <n v="20000"/>
  </r>
  <r>
    <x v="4"/>
    <m/>
    <n v="1040000"/>
    <n v="1010000"/>
    <n v="1013000"/>
    <n v="993900"/>
  </r>
  <r>
    <x v="4"/>
    <n v="173000"/>
    <n v="100000"/>
    <n v="200000"/>
    <n v="300000"/>
    <n v="420000"/>
  </r>
  <r>
    <x v="4"/>
    <n v="900000"/>
    <n v="734560"/>
    <n v="857245"/>
    <n v="1718516"/>
    <n v="800280"/>
  </r>
  <r>
    <x v="5"/>
    <n v="11650000"/>
    <n v="11650000"/>
    <n v="14343920"/>
    <n v="14343920"/>
    <n v="7145925"/>
  </r>
  <r>
    <x v="5"/>
    <m/>
    <m/>
    <m/>
    <m/>
    <n v="200000"/>
  </r>
  <r>
    <x v="5"/>
    <m/>
    <m/>
    <m/>
    <n v="982872"/>
    <n v="2149295"/>
  </r>
  <r>
    <x v="5"/>
    <m/>
    <m/>
    <m/>
    <n v="200000"/>
    <m/>
  </r>
  <r>
    <x v="6"/>
    <n v="272000"/>
    <m/>
    <m/>
    <m/>
    <m/>
  </r>
  <r>
    <x v="6"/>
    <m/>
    <n v="10000"/>
    <m/>
    <n v="269000"/>
    <n v="235000"/>
  </r>
  <r>
    <x v="6"/>
    <n v="4000000"/>
    <n v="5000000"/>
    <n v="5000000"/>
    <n v="2000000"/>
    <n v="2000000"/>
  </r>
  <r>
    <x v="6"/>
    <m/>
    <m/>
    <m/>
    <m/>
    <n v="2500"/>
  </r>
  <r>
    <x v="6"/>
    <n v="350000"/>
    <n v="266000"/>
    <n v="266000"/>
    <m/>
    <m/>
  </r>
  <r>
    <x v="6"/>
    <m/>
    <n v="310000"/>
    <n v="300000"/>
    <n v="230000"/>
    <n v="200000"/>
  </r>
  <r>
    <x v="6"/>
    <m/>
    <m/>
    <m/>
    <n v="15000"/>
    <n v="20000"/>
  </r>
  <r>
    <x v="6"/>
    <m/>
    <n v="115000"/>
    <n v="115000"/>
    <n v="10000"/>
    <n v="2000"/>
  </r>
  <r>
    <x v="6"/>
    <m/>
    <m/>
    <m/>
    <n v="3000000"/>
    <n v="50000"/>
  </r>
  <r>
    <x v="7"/>
    <m/>
    <m/>
    <m/>
    <n v="100000"/>
    <n v="102000"/>
  </r>
  <r>
    <x v="7"/>
    <m/>
    <m/>
    <n v="5000"/>
    <n v="15000"/>
    <n v="15000"/>
  </r>
  <r>
    <x v="8"/>
    <n v="2000000"/>
    <m/>
    <m/>
    <m/>
    <m/>
  </r>
  <r>
    <x v="8"/>
    <n v="23530000"/>
    <m/>
    <m/>
    <m/>
    <m/>
  </r>
  <r>
    <x v="8"/>
    <n v="2040000"/>
    <m/>
    <m/>
    <m/>
    <m/>
  </r>
  <r>
    <x v="9"/>
    <n v="12000000"/>
    <n v="12000000"/>
    <n v="12000000"/>
    <n v="12000000"/>
    <n v="12000000"/>
  </r>
  <r>
    <x v="9"/>
    <n v="2969000"/>
    <m/>
    <m/>
    <m/>
    <m/>
  </r>
  <r>
    <x v="10"/>
    <n v="288500000"/>
    <n v="194000000"/>
    <n v="496000000"/>
    <n v="137000000"/>
    <n v="30000000"/>
  </r>
  <r>
    <x v="11"/>
    <n v="72000000"/>
    <n v="82885000"/>
    <n v="68885000"/>
    <n v="58646000"/>
    <n v="58409000"/>
  </r>
  <r>
    <x v="12"/>
    <n v="36000000"/>
    <n v="36000000"/>
    <m/>
    <m/>
    <m/>
  </r>
  <r>
    <x v="13"/>
    <n v="21400000"/>
    <n v="23100000"/>
    <m/>
    <m/>
    <m/>
  </r>
  <r>
    <x v="14"/>
    <n v="560000"/>
    <m/>
    <m/>
    <m/>
    <m/>
  </r>
  <r>
    <x v="14"/>
    <n v="400000"/>
    <m/>
    <m/>
    <m/>
    <m/>
  </r>
  <r>
    <x v="14"/>
    <n v="2098000"/>
    <n v="3035000"/>
    <n v="3040000"/>
    <n v="4702000"/>
    <n v="4502000"/>
  </r>
  <r>
    <x v="14"/>
    <n v="500000"/>
    <n v="8000000"/>
    <n v="8000000"/>
    <n v="8000000"/>
    <n v="6000000"/>
  </r>
  <r>
    <x v="14"/>
    <n v="3230000"/>
    <n v="15060000"/>
    <n v="15200000"/>
    <n v="15050000"/>
    <n v="17150000"/>
  </r>
  <r>
    <x v="14"/>
    <n v="1079100"/>
    <n v="680000"/>
    <n v="872000"/>
    <n v="882000"/>
    <n v="2377500"/>
  </r>
  <r>
    <x v="14"/>
    <n v="122500"/>
    <m/>
    <m/>
    <m/>
    <m/>
  </r>
  <r>
    <x v="14"/>
    <n v="25500"/>
    <n v="300000"/>
    <n v="200000"/>
    <n v="1000000"/>
    <n v="500000"/>
  </r>
  <r>
    <x v="14"/>
    <n v="166904"/>
    <n v="90000"/>
    <n v="537000"/>
    <n v="409740"/>
    <n v="460000"/>
  </r>
  <r>
    <x v="14"/>
    <m/>
    <n v="250000"/>
    <n v="250000"/>
    <n v="250000"/>
    <n v="150000"/>
  </r>
  <r>
    <x v="14"/>
    <n v="138278"/>
    <n v="500000"/>
    <n v="1130000"/>
    <n v="3665000"/>
    <n v="1014000"/>
  </r>
  <r>
    <x v="14"/>
    <m/>
    <n v="423000"/>
    <m/>
    <n v="360000"/>
    <n v="575000"/>
  </r>
  <r>
    <x v="14"/>
    <n v="500000"/>
    <n v="1224000"/>
    <n v="1780000"/>
    <n v="2215000"/>
    <n v="850000"/>
  </r>
  <r>
    <x v="14"/>
    <n v="150000"/>
    <n v="210000"/>
    <n v="360000"/>
    <n v="210000"/>
    <n v="400000"/>
  </r>
  <r>
    <x v="14"/>
    <n v="225000"/>
    <n v="500000"/>
    <n v="600000"/>
    <n v="550000"/>
    <n v="300000"/>
  </r>
  <r>
    <x v="14"/>
    <m/>
    <n v="350000"/>
    <n v="350000"/>
    <n v="350000"/>
    <n v="350000"/>
  </r>
  <r>
    <x v="14"/>
    <m/>
    <n v="0"/>
    <n v="115000"/>
    <n v="50000"/>
    <n v="20000"/>
  </r>
  <r>
    <x v="14"/>
    <n v="6500"/>
    <m/>
    <m/>
    <m/>
    <m/>
  </r>
  <r>
    <x v="14"/>
    <n v="8000"/>
    <n v="0"/>
    <n v="5000"/>
    <n v="5000"/>
    <n v="15000"/>
  </r>
  <r>
    <x v="14"/>
    <n v="20000"/>
    <m/>
    <n v="100000"/>
    <m/>
    <m/>
  </r>
  <r>
    <x v="14"/>
    <m/>
    <m/>
    <n v="60000"/>
    <m/>
    <m/>
  </r>
  <r>
    <x v="14"/>
    <n v="100000"/>
    <n v="70000"/>
    <n v="75000"/>
    <n v="100000"/>
    <m/>
  </r>
  <r>
    <x v="14"/>
    <n v="300000"/>
    <n v="20000"/>
    <m/>
    <m/>
    <m/>
  </r>
  <r>
    <x v="14"/>
    <n v="4000000"/>
    <m/>
    <m/>
    <m/>
    <m/>
  </r>
  <r>
    <x v="14"/>
    <n v="150000"/>
    <m/>
    <m/>
    <m/>
    <m/>
  </r>
  <r>
    <x v="14"/>
    <n v="4309000"/>
    <n v="5209000"/>
    <n v="8209000"/>
    <n v="7356000"/>
    <n v="5000000"/>
  </r>
  <r>
    <x v="14"/>
    <n v="282733"/>
    <n v="245855"/>
    <n v="149900"/>
    <n v="6113509"/>
    <n v="11995213"/>
  </r>
  <r>
    <x v="14"/>
    <n v="1250000"/>
    <n v="5000000"/>
    <n v="5000000"/>
    <n v="4865332"/>
    <n v="5186000"/>
  </r>
  <r>
    <x v="14"/>
    <n v="40000"/>
    <n v="100000"/>
    <n v="60000"/>
    <n v="130000"/>
    <n v="178000"/>
  </r>
  <r>
    <x v="14"/>
    <m/>
    <n v="2200000"/>
    <m/>
    <m/>
    <m/>
  </r>
  <r>
    <x v="14"/>
    <m/>
    <n v="350000"/>
    <n v="280000"/>
    <n v="160000"/>
    <n v="160000"/>
  </r>
  <r>
    <x v="14"/>
    <n v="20000"/>
    <n v="20000"/>
    <n v="20000"/>
    <n v="50000"/>
    <n v="50000"/>
  </r>
  <r>
    <x v="14"/>
    <n v="1050000"/>
    <n v="4440000"/>
    <n v="3000000"/>
    <n v="4261000"/>
    <n v="2500000"/>
  </r>
  <r>
    <x v="14"/>
    <m/>
    <n v="65000"/>
    <n v="10000"/>
    <n v="200000"/>
    <m/>
  </r>
  <r>
    <x v="14"/>
    <m/>
    <n v="200000"/>
    <n v="200000"/>
    <n v="120000"/>
    <n v="150000"/>
  </r>
  <r>
    <x v="14"/>
    <n v="150000"/>
    <n v="150000"/>
    <n v="300000"/>
    <m/>
    <m/>
  </r>
  <r>
    <x v="14"/>
    <m/>
    <n v="400000"/>
    <n v="400000"/>
    <n v="600000"/>
    <n v="200000"/>
  </r>
  <r>
    <x v="14"/>
    <n v="2000000"/>
    <n v="10000000"/>
    <n v="18355000"/>
    <n v="1650000"/>
    <n v="4512000"/>
  </r>
  <r>
    <x v="14"/>
    <n v="50000"/>
    <n v="50000"/>
    <n v="315000"/>
    <n v="70000"/>
    <n v="800000"/>
  </r>
  <r>
    <x v="14"/>
    <n v="250000"/>
    <m/>
    <m/>
    <m/>
    <m/>
  </r>
  <r>
    <x v="14"/>
    <n v="500000"/>
    <n v="500000"/>
    <n v="500000"/>
    <n v="500000"/>
    <n v="500000"/>
  </r>
  <r>
    <x v="14"/>
    <n v="25169"/>
    <n v="9000"/>
    <n v="100000"/>
    <n v="470000"/>
    <n v="100000"/>
  </r>
  <r>
    <x v="14"/>
    <n v="100000"/>
    <n v="90000"/>
    <n v="20000"/>
    <n v="100000"/>
    <n v="200000"/>
  </r>
  <r>
    <x v="14"/>
    <m/>
    <n v="25000"/>
    <n v="100000"/>
    <m/>
    <n v="100000"/>
  </r>
  <r>
    <x v="14"/>
    <m/>
    <n v="200000"/>
    <n v="200000"/>
    <n v="450000"/>
    <n v="620000"/>
  </r>
  <r>
    <x v="14"/>
    <n v="200000"/>
    <n v="400000"/>
    <n v="400000"/>
    <n v="390000"/>
    <n v="390000"/>
  </r>
  <r>
    <x v="14"/>
    <n v="40000"/>
    <n v="50000"/>
    <n v="166000"/>
    <n v="156000"/>
    <n v="60000"/>
  </r>
  <r>
    <x v="15"/>
    <n v="606000"/>
    <m/>
    <m/>
    <m/>
    <m/>
  </r>
  <r>
    <x v="15"/>
    <n v="850000"/>
    <m/>
    <m/>
    <m/>
    <m/>
  </r>
  <r>
    <x v="15"/>
    <n v="1500000"/>
    <n v="3000000"/>
    <n v="4000000"/>
    <n v="3805000"/>
    <n v="4555000"/>
  </r>
  <r>
    <x v="15"/>
    <n v="1000000"/>
    <n v="18000000"/>
    <n v="19000000"/>
    <n v="34000000"/>
    <n v="30000000"/>
  </r>
  <r>
    <x v="15"/>
    <n v="2030000"/>
    <n v="2890000"/>
    <n v="6615701"/>
    <n v="6615701"/>
    <n v="8615701"/>
  </r>
  <r>
    <x v="15"/>
    <n v="6822000"/>
    <n v="6822000"/>
    <n v="6822000"/>
    <n v="6822000"/>
    <n v="5920000"/>
  </r>
  <r>
    <x v="15"/>
    <n v="187500"/>
    <m/>
    <m/>
    <m/>
    <m/>
  </r>
  <r>
    <x v="15"/>
    <n v="62500"/>
    <n v="1200000"/>
    <n v="950000"/>
    <n v="400000"/>
    <n v="1000000"/>
  </r>
  <r>
    <x v="15"/>
    <n v="300000"/>
    <n v="293000"/>
    <m/>
    <m/>
    <n v="150000"/>
  </r>
  <r>
    <x v="15"/>
    <m/>
    <n v="120000"/>
    <n v="250000"/>
    <n v="100000"/>
    <n v="100000"/>
  </r>
  <r>
    <x v="15"/>
    <n v="250000"/>
    <m/>
    <n v="1530000"/>
    <n v="950000"/>
    <n v="400000"/>
  </r>
  <r>
    <x v="15"/>
    <m/>
    <n v="350000"/>
    <n v="450000"/>
    <n v="300000"/>
    <n v="300000"/>
  </r>
  <r>
    <x v="15"/>
    <n v="0"/>
    <n v="500000"/>
    <n v="1750000"/>
    <n v="2150000"/>
    <n v="3400000"/>
  </r>
  <r>
    <x v="15"/>
    <n v="500000"/>
    <n v="2000000"/>
    <n v="1100000"/>
    <n v="800000"/>
    <n v="1500000"/>
  </r>
  <r>
    <x v="15"/>
    <n v="150000"/>
    <n v="710400"/>
    <n v="565000"/>
    <n v="600000"/>
    <n v="100000"/>
  </r>
  <r>
    <x v="15"/>
    <m/>
    <n v="100000"/>
    <n v="100000"/>
    <n v="100000"/>
    <n v="100000"/>
  </r>
  <r>
    <x v="15"/>
    <n v="75000"/>
    <n v="120000"/>
    <n v="120000"/>
    <n v="100000"/>
    <n v="100000"/>
  </r>
  <r>
    <x v="15"/>
    <n v="0"/>
    <m/>
    <m/>
    <m/>
    <m/>
  </r>
  <r>
    <x v="15"/>
    <n v="50000"/>
    <n v="200000"/>
    <n v="500000"/>
    <n v="50000"/>
    <m/>
  </r>
  <r>
    <x v="15"/>
    <n v="0"/>
    <n v="3500837"/>
    <m/>
    <m/>
    <m/>
  </r>
  <r>
    <x v="15"/>
    <n v="1450000"/>
    <m/>
    <m/>
    <m/>
    <m/>
  </r>
  <r>
    <x v="15"/>
    <n v="4000000"/>
    <n v="5500000"/>
    <n v="3800000"/>
    <n v="1300000"/>
    <n v="1000000"/>
  </r>
  <r>
    <x v="15"/>
    <n v="2024667"/>
    <n v="1840608"/>
    <n v="3038931"/>
    <n v="3291600"/>
    <n v="7651217"/>
  </r>
  <r>
    <x v="15"/>
    <n v="120000"/>
    <n v="300000"/>
    <n v="250000"/>
    <n v="200000"/>
    <n v="460000"/>
  </r>
  <r>
    <x v="15"/>
    <m/>
    <n v="295000"/>
    <n v="295000"/>
    <n v="300000"/>
    <n v="150000"/>
  </r>
  <r>
    <x v="15"/>
    <n v="36000"/>
    <n v="10000"/>
    <n v="24000"/>
    <n v="50000"/>
    <n v="100000"/>
  </r>
  <r>
    <x v="15"/>
    <m/>
    <n v="48000"/>
    <m/>
    <m/>
    <m/>
  </r>
  <r>
    <x v="15"/>
    <m/>
    <m/>
    <m/>
    <n v="300000"/>
    <n v="200000"/>
  </r>
  <r>
    <x v="15"/>
    <n v="50000"/>
    <n v="50000"/>
    <n v="50000"/>
    <m/>
    <m/>
  </r>
  <r>
    <x v="15"/>
    <m/>
    <n v="2000000"/>
    <n v="1500000"/>
    <n v="1500000"/>
    <n v="1500000"/>
  </r>
  <r>
    <x v="15"/>
    <m/>
    <m/>
    <n v="160000"/>
    <n v="446000"/>
    <n v="446000"/>
  </r>
  <r>
    <x v="15"/>
    <n v="10000000"/>
    <n v="12000000"/>
    <n v="20974000"/>
    <n v="24055000"/>
    <n v="19150000"/>
  </r>
  <r>
    <x v="15"/>
    <n v="150000"/>
    <n v="150000"/>
    <n v="130000"/>
    <n v="640000"/>
    <n v="150000"/>
  </r>
  <r>
    <x v="15"/>
    <m/>
    <n v="2671000"/>
    <n v="2670928"/>
    <n v="3300000"/>
    <n v="3050000"/>
  </r>
  <r>
    <x v="15"/>
    <n v="300000"/>
    <n v="100000"/>
    <m/>
    <n v="700000"/>
    <n v="700000"/>
  </r>
  <r>
    <x v="15"/>
    <m/>
    <n v="150000"/>
    <n v="500000"/>
    <m/>
    <n v="500000"/>
  </r>
  <r>
    <x v="15"/>
    <m/>
    <n v="410000"/>
    <n v="410000"/>
    <n v="300000"/>
    <n v="280000"/>
  </r>
  <r>
    <x v="15"/>
    <n v="250000"/>
    <n v="270000"/>
    <n v="420000"/>
    <n v="200000"/>
    <n v="750000"/>
  </r>
  <r>
    <x v="15"/>
    <n v="100000"/>
    <n v="150000"/>
    <m/>
    <n v="1000000"/>
    <m/>
  </r>
  <r>
    <x v="16"/>
    <n v="240000"/>
    <m/>
    <m/>
    <m/>
    <m/>
  </r>
  <r>
    <x v="16"/>
    <n v="1000000"/>
    <m/>
    <m/>
    <m/>
    <m/>
  </r>
  <r>
    <x v="16"/>
    <n v="1500000"/>
    <n v="2000000"/>
    <n v="5000000"/>
    <n v="4625000"/>
    <n v="6072000"/>
  </r>
  <r>
    <x v="16"/>
    <n v="1000000"/>
    <n v="15000000"/>
    <n v="15000000"/>
    <n v="25000000"/>
    <n v="15000000"/>
  </r>
  <r>
    <x v="16"/>
    <n v="2550000"/>
    <n v="27000000"/>
    <n v="23363299"/>
    <n v="23363299"/>
    <n v="36363299"/>
  </r>
  <r>
    <x v="16"/>
    <n v="10200000"/>
    <n v="10200000"/>
    <n v="10228000"/>
    <n v="10228000"/>
    <n v="13395600"/>
  </r>
  <r>
    <x v="16"/>
    <n v="62500"/>
    <m/>
    <m/>
    <m/>
    <m/>
  </r>
  <r>
    <x v="16"/>
    <n v="200000"/>
    <m/>
    <n v="700000"/>
    <n v="1200000"/>
    <n v="500000"/>
  </r>
  <r>
    <x v="16"/>
    <n v="200000"/>
    <n v="200000"/>
    <n v="428000"/>
    <n v="780000"/>
    <n v="898000"/>
  </r>
  <r>
    <x v="16"/>
    <m/>
    <n v="150000"/>
    <n v="200000"/>
    <n v="100000"/>
    <n v="150000"/>
  </r>
  <r>
    <x v="16"/>
    <n v="300000"/>
    <m/>
    <n v="1200000"/>
    <n v="5320000"/>
    <n v="450000"/>
  </r>
  <r>
    <x v="16"/>
    <m/>
    <n v="600000"/>
    <n v="1495000"/>
    <n v="510000"/>
    <n v="510000"/>
  </r>
  <r>
    <x v="16"/>
    <n v="0"/>
    <n v="0"/>
    <n v="2850000"/>
    <n v="2885000"/>
    <n v="1000000"/>
  </r>
  <r>
    <x v="16"/>
    <n v="200000"/>
    <n v="600000"/>
    <n v="300000"/>
    <n v="300000"/>
    <n v="300000"/>
  </r>
  <r>
    <x v="16"/>
    <n v="150000"/>
    <n v="196845"/>
    <n v="786000"/>
    <n v="1000000"/>
    <n v="300000"/>
  </r>
  <r>
    <x v="16"/>
    <m/>
    <n v="100000"/>
    <n v="100000"/>
    <n v="100000"/>
    <n v="100000"/>
  </r>
  <r>
    <x v="16"/>
    <n v="150000"/>
    <n v="200000"/>
    <n v="200000"/>
    <n v="100000"/>
    <n v="100000"/>
  </r>
  <r>
    <x v="16"/>
    <n v="0"/>
    <m/>
    <m/>
    <m/>
    <m/>
  </r>
  <r>
    <x v="16"/>
    <m/>
    <n v="0"/>
    <n v="200000"/>
    <n v="50000"/>
    <m/>
  </r>
  <r>
    <x v="16"/>
    <n v="17000000"/>
    <m/>
    <m/>
    <m/>
    <m/>
  </r>
  <r>
    <x v="16"/>
    <n v="1100000"/>
    <m/>
    <m/>
    <m/>
    <m/>
  </r>
  <r>
    <x v="16"/>
    <n v="3200000"/>
    <n v="3500000"/>
    <n v="6559000"/>
    <n v="11000000"/>
    <n v="3000000"/>
  </r>
  <r>
    <x v="16"/>
    <n v="2530160"/>
    <n v="2200139"/>
    <n v="1338684"/>
    <n v="5567394"/>
    <n v="12737030"/>
  </r>
  <r>
    <x v="16"/>
    <n v="120000"/>
    <n v="300000"/>
    <n v="150000"/>
    <n v="200000"/>
    <n v="282000"/>
  </r>
  <r>
    <x v="16"/>
    <m/>
    <n v="200000"/>
    <n v="200000"/>
    <n v="200000"/>
    <n v="150000"/>
  </r>
  <r>
    <x v="16"/>
    <m/>
    <m/>
    <n v="30000"/>
    <n v="50000"/>
    <n v="100000"/>
  </r>
  <r>
    <x v="16"/>
    <m/>
    <m/>
    <n v="1261000"/>
    <m/>
    <m/>
  </r>
  <r>
    <x v="16"/>
    <m/>
    <m/>
    <m/>
    <n v="200000"/>
    <n v="200000"/>
  </r>
  <r>
    <x v="16"/>
    <n v="50000"/>
    <n v="50000"/>
    <n v="100000"/>
    <m/>
    <m/>
  </r>
  <r>
    <x v="16"/>
    <m/>
    <n v="1000000"/>
    <n v="2000000"/>
    <n v="1500000"/>
    <n v="2500000"/>
  </r>
  <r>
    <x v="16"/>
    <n v="8000000"/>
    <n v="13500000"/>
    <n v="14645000"/>
    <n v="8450000"/>
    <n v="14000000"/>
  </r>
  <r>
    <x v="16"/>
    <m/>
    <m/>
    <m/>
    <n v="700000"/>
    <n v="440000"/>
  </r>
  <r>
    <x v="16"/>
    <m/>
    <n v="0"/>
    <m/>
    <n v="40000"/>
    <n v="40000"/>
  </r>
  <r>
    <x v="16"/>
    <m/>
    <n v="120000"/>
    <m/>
    <m/>
    <n v="500000"/>
  </r>
  <r>
    <x v="16"/>
    <m/>
    <n v="690000"/>
    <n v="690000"/>
    <n v="760000"/>
    <n v="670000"/>
  </r>
  <r>
    <x v="16"/>
    <n v="250000"/>
    <n v="118000"/>
    <n v="500000"/>
    <n v="700000"/>
    <n v="400000"/>
  </r>
  <r>
    <x v="16"/>
    <n v="0"/>
    <n v="159594"/>
    <n v="250000"/>
    <n v="350000"/>
    <m/>
  </r>
  <r>
    <x v="17"/>
    <m/>
    <m/>
    <m/>
    <m/>
    <n v="10000"/>
  </r>
  <r>
    <x v="18"/>
    <m/>
    <n v="15000"/>
    <m/>
    <m/>
    <n v="29000"/>
  </r>
  <r>
    <x v="18"/>
    <n v="1000000"/>
    <n v="2000000"/>
    <n v="6500000"/>
    <n v="6500000"/>
    <n v="6000000"/>
  </r>
  <r>
    <x v="18"/>
    <n v="0"/>
    <n v="713000"/>
    <n v="400000"/>
    <m/>
    <m/>
  </r>
  <r>
    <x v="18"/>
    <m/>
    <m/>
    <m/>
    <m/>
    <n v="10000000"/>
  </r>
  <r>
    <x v="18"/>
    <n v="0"/>
    <n v="50000"/>
    <n v="79000"/>
    <n v="79000"/>
    <n v="75000"/>
  </r>
  <r>
    <x v="19"/>
    <n v="2869000"/>
    <m/>
    <m/>
    <m/>
    <m/>
  </r>
  <r>
    <x v="19"/>
    <n v="1100000"/>
    <m/>
    <m/>
    <m/>
    <m/>
  </r>
  <r>
    <x v="19"/>
    <m/>
    <m/>
    <m/>
    <m/>
    <n v="4000"/>
  </r>
  <r>
    <x v="19"/>
    <n v="66000000"/>
    <n v="76700000"/>
    <n v="83000000"/>
    <n v="110000000"/>
    <n v="102000000"/>
  </r>
  <r>
    <x v="19"/>
    <n v="2900000"/>
    <n v="800000"/>
    <n v="25804000"/>
    <n v="25804000"/>
    <n v="100000"/>
  </r>
  <r>
    <x v="19"/>
    <n v="133303100"/>
    <n v="140100000"/>
    <n v="144235000"/>
    <n v="120740000"/>
    <n v="114500000"/>
  </r>
  <r>
    <x v="19"/>
    <n v="1875500"/>
    <m/>
    <m/>
    <m/>
    <m/>
  </r>
  <r>
    <x v="19"/>
    <n v="2050000"/>
    <n v="3000000"/>
    <n v="3800000"/>
    <n v="6000000"/>
    <n v="5500000"/>
  </r>
  <r>
    <x v="19"/>
    <n v="800546"/>
    <n v="301000"/>
    <n v="300000"/>
    <n v="650000"/>
    <n v="963000"/>
  </r>
  <r>
    <x v="19"/>
    <m/>
    <n v="800000"/>
    <n v="983000"/>
    <n v="1100000"/>
    <n v="983000"/>
  </r>
  <r>
    <x v="19"/>
    <n v="54542028"/>
    <n v="50686843"/>
    <n v="75834726"/>
    <n v="67370000"/>
    <n v="7290000"/>
  </r>
  <r>
    <x v="19"/>
    <m/>
    <n v="2050000"/>
    <n v="1660700"/>
    <n v="2489000"/>
    <n v="3048000"/>
  </r>
  <r>
    <x v="19"/>
    <n v="3105000"/>
    <n v="3838000"/>
    <n v="7400000"/>
    <n v="12340000"/>
    <n v="3000000"/>
  </r>
  <r>
    <x v="19"/>
    <n v="1000000"/>
    <n v="1465690"/>
    <n v="2030000"/>
    <n v="2225000"/>
    <n v="1975000"/>
  </r>
  <r>
    <x v="19"/>
    <n v="1215000"/>
    <n v="2132755"/>
    <n v="3200000"/>
    <n v="2600000"/>
    <n v="4900000"/>
  </r>
  <r>
    <x v="19"/>
    <m/>
    <n v="500000"/>
    <n v="400000"/>
    <n v="400000"/>
    <n v="350000"/>
  </r>
  <r>
    <x v="19"/>
    <n v="400000"/>
    <n v="130000"/>
    <n v="135000"/>
    <n v="150000"/>
    <n v="207716"/>
  </r>
  <r>
    <x v="19"/>
    <m/>
    <n v="200000"/>
    <n v="200000"/>
    <n v="800000"/>
    <m/>
  </r>
  <r>
    <x v="19"/>
    <n v="1000000"/>
    <m/>
    <m/>
    <m/>
    <m/>
  </r>
  <r>
    <x v="19"/>
    <n v="0"/>
    <m/>
    <m/>
    <m/>
    <m/>
  </r>
  <r>
    <x v="19"/>
    <n v="300000"/>
    <n v="2200000"/>
    <n v="1300000"/>
    <n v="1300000"/>
    <n v="1325000"/>
  </r>
  <r>
    <x v="19"/>
    <m/>
    <n v="2080000"/>
    <n v="2325000"/>
    <n v="2000000"/>
    <n v="2000000"/>
  </r>
  <r>
    <x v="19"/>
    <n v="205000"/>
    <n v="100000"/>
    <n v="150000"/>
    <n v="300000"/>
    <n v="400000"/>
  </r>
  <r>
    <x v="19"/>
    <m/>
    <n v="50000"/>
    <m/>
    <n v="300000"/>
    <n v="300000"/>
  </r>
  <r>
    <x v="19"/>
    <m/>
    <n v="1185000"/>
    <n v="1880000"/>
    <n v="1000000"/>
    <n v="850000"/>
  </r>
  <r>
    <x v="19"/>
    <m/>
    <n v="2500000"/>
    <n v="11000000"/>
    <n v="5000000"/>
    <n v="12000000"/>
  </r>
  <r>
    <x v="19"/>
    <n v="10884000"/>
    <n v="13483000"/>
    <n v="57085000"/>
    <n v="52550000"/>
    <n v="14800000"/>
  </r>
  <r>
    <x v="19"/>
    <n v="15000"/>
    <n v="690000"/>
    <n v="700000"/>
    <m/>
    <n v="400000"/>
  </r>
  <r>
    <x v="19"/>
    <n v="1000000"/>
    <n v="1000000"/>
    <n v="1800000"/>
    <n v="1900000"/>
    <n v="1900000"/>
  </r>
  <r>
    <x v="19"/>
    <m/>
    <n v="2009000"/>
    <n v="2584000"/>
    <m/>
    <n v="1000000"/>
  </r>
  <r>
    <x v="19"/>
    <m/>
    <n v="50000"/>
    <n v="1000000"/>
    <n v="530000"/>
    <n v="980000"/>
  </r>
  <r>
    <x v="19"/>
    <n v="350000"/>
    <n v="444000"/>
    <n v="400000"/>
    <n v="100000"/>
    <n v="900000"/>
  </r>
  <r>
    <x v="19"/>
    <n v="817320"/>
    <n v="800000"/>
    <n v="700000"/>
    <n v="595356"/>
    <n v="102000"/>
  </r>
  <r>
    <x v="20"/>
    <n v="2480000"/>
    <m/>
    <m/>
    <m/>
    <m/>
  </r>
  <r>
    <x v="20"/>
    <n v="1135000"/>
    <m/>
    <m/>
    <m/>
    <m/>
  </r>
  <r>
    <x v="20"/>
    <n v="3500000"/>
    <n v="3200000"/>
    <n v="3500000"/>
    <n v="2500000"/>
    <n v="2698000"/>
  </r>
  <r>
    <x v="20"/>
    <n v="2988000"/>
    <n v="22440200"/>
    <n v="12805000"/>
    <n v="3745000"/>
    <n v="245000"/>
  </r>
  <r>
    <x v="20"/>
    <n v="19770000"/>
    <n v="19770000"/>
    <n v="19270000"/>
    <n v="12310000"/>
    <n v="9859568"/>
  </r>
  <r>
    <x v="20"/>
    <n v="962500"/>
    <m/>
    <m/>
    <m/>
    <m/>
  </r>
  <r>
    <x v="20"/>
    <n v="4502000"/>
    <n v="5182000"/>
    <n v="3284000"/>
    <n v="3750000"/>
    <n v="3250000"/>
  </r>
  <r>
    <x v="20"/>
    <n v="1032550"/>
    <n v="1318800"/>
    <n v="1774420"/>
    <n v="1263260"/>
    <n v="1463000"/>
  </r>
  <r>
    <x v="20"/>
    <m/>
    <n v="500000"/>
    <n v="300000"/>
    <n v="380000"/>
    <n v="300000"/>
  </r>
  <r>
    <x v="20"/>
    <n v="26422694"/>
    <n v="15516658"/>
    <n v="1610000"/>
    <n v="3560000"/>
    <n v="4240000"/>
  </r>
  <r>
    <x v="20"/>
    <m/>
    <n v="1013400"/>
    <n v="778400"/>
    <n v="1000000"/>
    <n v="100000"/>
  </r>
  <r>
    <x v="20"/>
    <n v="4556000"/>
    <n v="4431000"/>
    <n v="5295000"/>
    <n v="5695000"/>
    <n v="3410000"/>
  </r>
  <r>
    <x v="20"/>
    <n v="1187872"/>
    <n v="880000"/>
    <n v="595000"/>
    <n v="507700"/>
    <n v="700000"/>
  </r>
  <r>
    <x v="20"/>
    <n v="2700000"/>
    <n v="1100000"/>
    <n v="786000"/>
    <n v="1480000"/>
    <n v="700000"/>
  </r>
  <r>
    <x v="20"/>
    <m/>
    <n v="300000"/>
    <n v="300000"/>
    <n v="300000"/>
    <n v="400000"/>
  </r>
  <r>
    <x v="20"/>
    <n v="447000"/>
    <n v="200000"/>
    <n v="200000"/>
    <n v="700000"/>
    <m/>
  </r>
  <r>
    <x v="20"/>
    <n v="65000000"/>
    <n v="95051513"/>
    <m/>
    <m/>
    <m/>
  </r>
  <r>
    <x v="20"/>
    <n v="250000"/>
    <m/>
    <m/>
    <m/>
    <m/>
  </r>
  <r>
    <x v="20"/>
    <n v="0"/>
    <m/>
    <m/>
    <m/>
    <m/>
  </r>
  <r>
    <x v="20"/>
    <n v="80000"/>
    <n v="200000"/>
    <m/>
    <m/>
    <m/>
  </r>
  <r>
    <x v="20"/>
    <m/>
    <n v="800000"/>
    <n v="430000"/>
    <n v="500000"/>
    <n v="550000"/>
  </r>
  <r>
    <x v="20"/>
    <n v="145000"/>
    <n v="60000"/>
    <n v="62000"/>
    <n v="100000"/>
    <n v="100000"/>
  </r>
  <r>
    <x v="20"/>
    <n v="0"/>
    <n v="800000"/>
    <n v="800000"/>
    <n v="800000"/>
    <n v="2561000"/>
  </r>
  <r>
    <x v="20"/>
    <m/>
    <n v="841000"/>
    <m/>
    <n v="500000"/>
    <n v="100000"/>
  </r>
  <r>
    <x v="20"/>
    <m/>
    <n v="245000"/>
    <n v="245000"/>
    <n v="500000"/>
    <n v="500000"/>
  </r>
  <r>
    <x v="20"/>
    <n v="50000"/>
    <n v="50000"/>
    <n v="100000"/>
    <m/>
    <m/>
  </r>
  <r>
    <x v="20"/>
    <m/>
    <n v="3700000"/>
    <n v="2000000"/>
    <n v="500000"/>
    <n v="500000"/>
  </r>
  <r>
    <x v="20"/>
    <n v="25000000"/>
    <n v="20022600"/>
    <n v="11200000"/>
    <n v="10000000"/>
    <n v="30990000"/>
  </r>
  <r>
    <x v="20"/>
    <n v="810000"/>
    <n v="810000"/>
    <n v="650000"/>
    <n v="737000"/>
    <n v="622000"/>
  </r>
  <r>
    <x v="20"/>
    <m/>
    <m/>
    <n v="578072"/>
    <n v="1500100"/>
    <n v="50000"/>
  </r>
  <r>
    <x v="20"/>
    <n v="1000000"/>
    <n v="600000"/>
    <n v="1100000"/>
    <n v="491000"/>
    <n v="411000"/>
  </r>
  <r>
    <x v="20"/>
    <m/>
    <n v="1585000"/>
    <n v="2000000"/>
    <m/>
    <n v="2000000"/>
  </r>
  <r>
    <x v="20"/>
    <m/>
    <n v="835000"/>
    <n v="1590000"/>
    <n v="1430000"/>
    <n v="1324000"/>
  </r>
  <r>
    <x v="20"/>
    <n v="29000"/>
    <n v="170000"/>
    <n v="325000"/>
    <n v="850000"/>
    <n v="100000"/>
  </r>
  <r>
    <x v="20"/>
    <n v="2571680"/>
    <n v="1683000"/>
    <n v="852055"/>
    <n v="1020322"/>
    <n v="555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grandTotalCaption="الإجمالي" updatedVersion="6" minRefreshableVersion="3" useAutoFormatting="1" itemPrintTitles="1" createdVersion="6" indent="0" outline="1" outlineData="1" multipleFieldFilters="0" chartFormat="1" rowHeaderCaption="البند">
  <location ref="A1:F23" firstHeaderRow="0" firstDataRow="1" firstDataCol="1"/>
  <pivotFields count="6"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2021" fld="1" baseField="0" baseItem="0"/>
    <dataField name="2020" fld="2" baseField="0" baseItem="0"/>
    <dataField name="2019" fld="3" baseField="0" baseItem="0"/>
    <dataField name="2018" fld="4" baseField="0" baseItem="0"/>
    <dataField name="2017" fld="5" baseField="0" baseItem="0"/>
  </dataFields>
  <formats count="5">
    <format dxfId="4">
      <pivotArea outline="0" collapsedLevelsAreSubtotals="1" fieldPosition="0"/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chartFormats count="5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19" sqref="B19"/>
    </sheetView>
  </sheetViews>
  <sheetFormatPr defaultRowHeight="15" x14ac:dyDescent="0.25"/>
  <cols>
    <col min="1" max="1" width="24.42578125" customWidth="1"/>
    <col min="2" max="6" width="23.140625" style="5" customWidth="1"/>
  </cols>
  <sheetData>
    <row r="1" spans="1:6" ht="24.75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1" t="s">
        <v>6</v>
      </c>
      <c r="B2" s="4">
        <v>116555761</v>
      </c>
      <c r="C2" s="4">
        <v>135823940</v>
      </c>
      <c r="D2" s="4">
        <v>101525226</v>
      </c>
      <c r="E2" s="4">
        <v>120333965</v>
      </c>
      <c r="F2" s="4">
        <v>114660949</v>
      </c>
    </row>
    <row r="3" spans="1:6" x14ac:dyDescent="0.25">
      <c r="A3" s="1" t="s">
        <v>7</v>
      </c>
      <c r="B3" s="4">
        <v>132253231</v>
      </c>
      <c r="C3" s="4">
        <v>124834821</v>
      </c>
      <c r="D3" s="4">
        <v>116950896</v>
      </c>
      <c r="E3" s="4">
        <v>107912964</v>
      </c>
      <c r="F3" s="4">
        <v>108345835</v>
      </c>
    </row>
    <row r="4" spans="1:6" x14ac:dyDescent="0.25">
      <c r="A4" s="1" t="s">
        <v>8</v>
      </c>
      <c r="B4" s="4">
        <v>20482895</v>
      </c>
      <c r="C4" s="4">
        <v>30464633</v>
      </c>
      <c r="D4" s="4">
        <v>38558217</v>
      </c>
      <c r="E4" s="4">
        <v>42364721</v>
      </c>
      <c r="F4" s="4">
        <v>43559387</v>
      </c>
    </row>
    <row r="5" spans="1:6" x14ac:dyDescent="0.25">
      <c r="A5" s="1" t="s">
        <v>9</v>
      </c>
      <c r="B5" s="4">
        <v>51381221</v>
      </c>
      <c r="C5" s="4">
        <v>49630182</v>
      </c>
      <c r="D5" s="4">
        <v>60825635</v>
      </c>
      <c r="E5" s="4">
        <v>59043012</v>
      </c>
      <c r="F5" s="4">
        <v>92932767</v>
      </c>
    </row>
    <row r="6" spans="1:6" x14ac:dyDescent="0.25">
      <c r="A6" s="1" t="s">
        <v>10</v>
      </c>
      <c r="B6" s="4">
        <v>173704149</v>
      </c>
      <c r="C6" s="4">
        <v>192463806</v>
      </c>
      <c r="D6" s="4">
        <v>192130918</v>
      </c>
      <c r="E6" s="4">
        <v>184581240</v>
      </c>
      <c r="F6" s="4">
        <v>212810238</v>
      </c>
    </row>
    <row r="7" spans="1:6" x14ac:dyDescent="0.25">
      <c r="A7" s="1" t="s">
        <v>11</v>
      </c>
      <c r="B7" s="4">
        <v>11650000</v>
      </c>
      <c r="C7" s="4">
        <v>11650000</v>
      </c>
      <c r="D7" s="4">
        <v>14343920</v>
      </c>
      <c r="E7" s="4">
        <v>15526792</v>
      </c>
      <c r="F7" s="4">
        <v>9495220</v>
      </c>
    </row>
    <row r="8" spans="1:6" x14ac:dyDescent="0.25">
      <c r="A8" s="1" t="s">
        <v>12</v>
      </c>
      <c r="B8" s="4">
        <v>4622000</v>
      </c>
      <c r="C8" s="4">
        <v>5701000</v>
      </c>
      <c r="D8" s="4">
        <v>5681000</v>
      </c>
      <c r="E8" s="4">
        <v>5524000</v>
      </c>
      <c r="F8" s="4">
        <v>2509500</v>
      </c>
    </row>
    <row r="9" spans="1:6" x14ac:dyDescent="0.25">
      <c r="A9" s="1" t="s">
        <v>13</v>
      </c>
      <c r="B9" s="4"/>
      <c r="C9" s="4"/>
      <c r="D9" s="4">
        <v>5000</v>
      </c>
      <c r="E9" s="4">
        <v>115000</v>
      </c>
      <c r="F9" s="4">
        <v>117000</v>
      </c>
    </row>
    <row r="10" spans="1:6" x14ac:dyDescent="0.25">
      <c r="A10" s="1" t="s">
        <v>14</v>
      </c>
      <c r="B10" s="4">
        <v>27570000</v>
      </c>
      <c r="C10" s="4"/>
      <c r="D10" s="4"/>
      <c r="E10" s="4"/>
      <c r="F10" s="4"/>
    </row>
    <row r="11" spans="1:6" x14ac:dyDescent="0.25">
      <c r="A11" s="1" t="s">
        <v>15</v>
      </c>
      <c r="B11" s="4">
        <v>14969000</v>
      </c>
      <c r="C11" s="4">
        <v>12000000</v>
      </c>
      <c r="D11" s="4">
        <v>12000000</v>
      </c>
      <c r="E11" s="4">
        <v>12000000</v>
      </c>
      <c r="F11" s="4">
        <v>12000000</v>
      </c>
    </row>
    <row r="12" spans="1:6" x14ac:dyDescent="0.25">
      <c r="A12" s="1" t="s">
        <v>16</v>
      </c>
      <c r="B12" s="4">
        <v>288500000</v>
      </c>
      <c r="C12" s="4">
        <v>194000000</v>
      </c>
      <c r="D12" s="4">
        <v>496000000</v>
      </c>
      <c r="E12" s="4">
        <v>137000000</v>
      </c>
      <c r="F12" s="4">
        <v>30000000</v>
      </c>
    </row>
    <row r="13" spans="1:6" x14ac:dyDescent="0.25">
      <c r="A13" s="1" t="s">
        <v>17</v>
      </c>
      <c r="B13" s="4">
        <v>72000000</v>
      </c>
      <c r="C13" s="4">
        <v>82885000</v>
      </c>
      <c r="D13" s="4">
        <v>68885000</v>
      </c>
      <c r="E13" s="4">
        <v>58646000</v>
      </c>
      <c r="F13" s="4">
        <v>58409000</v>
      </c>
    </row>
    <row r="14" spans="1:6" x14ac:dyDescent="0.25">
      <c r="A14" s="1" t="s">
        <v>18</v>
      </c>
      <c r="B14" s="4">
        <v>36000000</v>
      </c>
      <c r="C14" s="4">
        <v>36000000</v>
      </c>
      <c r="D14" s="4"/>
      <c r="E14" s="4"/>
      <c r="F14" s="4"/>
    </row>
    <row r="15" spans="1:6" x14ac:dyDescent="0.25">
      <c r="A15" s="1" t="s">
        <v>19</v>
      </c>
      <c r="B15" s="4">
        <v>21400000</v>
      </c>
      <c r="C15" s="4">
        <v>23100000</v>
      </c>
      <c r="D15" s="4"/>
      <c r="E15" s="4"/>
      <c r="F15" s="4"/>
    </row>
    <row r="16" spans="1:6" x14ac:dyDescent="0.25">
      <c r="A16" s="1" t="s">
        <v>20</v>
      </c>
      <c r="B16" s="4">
        <v>24046684</v>
      </c>
      <c r="C16" s="4">
        <v>60415855</v>
      </c>
      <c r="D16" s="4">
        <v>70458900</v>
      </c>
      <c r="E16" s="4">
        <v>65440581</v>
      </c>
      <c r="F16" s="4">
        <v>67364713</v>
      </c>
    </row>
    <row r="17" spans="1:6" x14ac:dyDescent="0.25">
      <c r="A17" s="1" t="s">
        <v>21</v>
      </c>
      <c r="B17" s="4">
        <v>32863667</v>
      </c>
      <c r="C17" s="4">
        <v>65750845</v>
      </c>
      <c r="D17" s="4">
        <v>77975560</v>
      </c>
      <c r="E17" s="4">
        <v>94375301</v>
      </c>
      <c r="F17" s="4">
        <v>92327918</v>
      </c>
    </row>
    <row r="18" spans="1:6" x14ac:dyDescent="0.25">
      <c r="A18" s="1" t="s">
        <v>22</v>
      </c>
      <c r="B18" s="4">
        <v>50002660</v>
      </c>
      <c r="C18" s="4">
        <v>78084578</v>
      </c>
      <c r="D18" s="4">
        <v>89773983</v>
      </c>
      <c r="E18" s="4">
        <v>105278693</v>
      </c>
      <c r="F18" s="4">
        <v>110157929</v>
      </c>
    </row>
    <row r="19" spans="1:6" x14ac:dyDescent="0.25">
      <c r="A19" s="1" t="s">
        <v>23</v>
      </c>
      <c r="B19" s="4"/>
      <c r="C19" s="4"/>
      <c r="D19" s="4"/>
      <c r="E19" s="4"/>
      <c r="F19" s="4">
        <v>10000</v>
      </c>
    </row>
    <row r="20" spans="1:6" x14ac:dyDescent="0.25">
      <c r="A20" s="1" t="s">
        <v>24</v>
      </c>
      <c r="B20" s="4">
        <v>1000000</v>
      </c>
      <c r="C20" s="4">
        <v>2778000</v>
      </c>
      <c r="D20" s="4">
        <v>6979000</v>
      </c>
      <c r="E20" s="4">
        <v>6579000</v>
      </c>
      <c r="F20" s="4">
        <v>16104000</v>
      </c>
    </row>
    <row r="21" spans="1:6" x14ac:dyDescent="0.25">
      <c r="A21" s="1" t="s">
        <v>25</v>
      </c>
      <c r="B21" s="4">
        <v>285731494</v>
      </c>
      <c r="C21" s="4">
        <v>309295288</v>
      </c>
      <c r="D21" s="4">
        <v>429906426</v>
      </c>
      <c r="E21" s="4">
        <v>418243356</v>
      </c>
      <c r="F21" s="4">
        <v>281777716</v>
      </c>
    </row>
    <row r="22" spans="1:6" x14ac:dyDescent="0.25">
      <c r="A22" s="1" t="s">
        <v>26</v>
      </c>
      <c r="B22" s="4">
        <v>166619296</v>
      </c>
      <c r="C22" s="4">
        <v>203305171</v>
      </c>
      <c r="D22" s="4">
        <v>72429947</v>
      </c>
      <c r="E22" s="4">
        <v>56119382</v>
      </c>
      <c r="F22" s="4">
        <v>67728568</v>
      </c>
    </row>
    <row r="23" spans="1:6" x14ac:dyDescent="0.25">
      <c r="A23" s="1" t="s">
        <v>27</v>
      </c>
      <c r="B23" s="4">
        <v>1531352058</v>
      </c>
      <c r="C23" s="4">
        <v>1618183119</v>
      </c>
      <c r="D23" s="4">
        <v>1854429628</v>
      </c>
      <c r="E23" s="4">
        <v>1489084007</v>
      </c>
      <c r="F23" s="4">
        <v>1320310740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A11" sqref="A11"/>
    </sheetView>
  </sheetViews>
  <sheetFormatPr defaultRowHeight="15" x14ac:dyDescent="0.25"/>
  <cols>
    <col min="1" max="1" width="60.7109375" bestFit="1" customWidth="1"/>
    <col min="2" max="6" width="14.28515625" bestFit="1" customWidth="1"/>
    <col min="7" max="7" width="32" customWidth="1"/>
  </cols>
  <sheetData>
    <row r="1" spans="1:6" x14ac:dyDescent="0.25">
      <c r="A1" s="7" t="s">
        <v>32</v>
      </c>
      <c r="B1" s="7" t="s">
        <v>5</v>
      </c>
      <c r="C1" s="7" t="s">
        <v>4</v>
      </c>
      <c r="D1" s="7" t="s">
        <v>3</v>
      </c>
      <c r="E1" s="7" t="s">
        <v>2</v>
      </c>
      <c r="F1" s="7" t="s">
        <v>1</v>
      </c>
    </row>
    <row r="2" spans="1:6" x14ac:dyDescent="0.25">
      <c r="A2" t="s">
        <v>35</v>
      </c>
      <c r="B2" s="4">
        <v>114660949</v>
      </c>
      <c r="C2" s="4">
        <v>120333965</v>
      </c>
      <c r="D2" s="4">
        <v>101525226</v>
      </c>
      <c r="E2" s="4">
        <v>135823940</v>
      </c>
      <c r="F2" s="4">
        <v>116555761</v>
      </c>
    </row>
    <row r="3" spans="1:6" x14ac:dyDescent="0.25">
      <c r="A3" t="s">
        <v>28</v>
      </c>
      <c r="B3" s="4">
        <v>108345835</v>
      </c>
      <c r="C3" s="4">
        <v>107912964</v>
      </c>
      <c r="D3" s="4">
        <v>116950896</v>
      </c>
      <c r="E3" s="4">
        <v>124834821</v>
      </c>
      <c r="F3" s="4">
        <v>132253231</v>
      </c>
    </row>
    <row r="4" spans="1:6" x14ac:dyDescent="0.25">
      <c r="A4" t="s">
        <v>29</v>
      </c>
      <c r="B4" s="4">
        <v>43559387</v>
      </c>
      <c r="C4" s="4">
        <v>42364721</v>
      </c>
      <c r="D4" s="4">
        <v>38558217</v>
      </c>
      <c r="E4" s="4">
        <v>30464633</v>
      </c>
      <c r="F4" s="4">
        <v>20482895</v>
      </c>
    </row>
    <row r="5" spans="1:6" x14ac:dyDescent="0.25">
      <c r="A5" t="s">
        <v>36</v>
      </c>
      <c r="B5" s="4">
        <v>92932767</v>
      </c>
      <c r="C5" s="4">
        <v>59043012</v>
      </c>
      <c r="D5" s="4">
        <v>60825635</v>
      </c>
      <c r="E5" s="4">
        <v>49630182</v>
      </c>
      <c r="F5" s="4">
        <v>51381221</v>
      </c>
    </row>
    <row r="6" spans="1:6" x14ac:dyDescent="0.25">
      <c r="A6" t="s">
        <v>37</v>
      </c>
      <c r="B6" s="4">
        <v>212810238</v>
      </c>
      <c r="C6" s="4">
        <v>184581240</v>
      </c>
      <c r="D6" s="4">
        <v>192130918</v>
      </c>
      <c r="E6" s="4">
        <v>192463806</v>
      </c>
      <c r="F6" s="4">
        <v>173704149</v>
      </c>
    </row>
    <row r="7" spans="1:6" x14ac:dyDescent="0.25">
      <c r="A7" t="s">
        <v>38</v>
      </c>
      <c r="B7" s="4">
        <v>9495220</v>
      </c>
      <c r="C7" s="4">
        <v>15526792</v>
      </c>
      <c r="D7" s="4">
        <v>14343920</v>
      </c>
      <c r="E7" s="4">
        <v>11650000</v>
      </c>
      <c r="F7" s="4">
        <v>11650000</v>
      </c>
    </row>
    <row r="8" spans="1:6" x14ac:dyDescent="0.25">
      <c r="A8" t="s">
        <v>30</v>
      </c>
      <c r="B8" s="4">
        <v>2509500</v>
      </c>
      <c r="C8" s="4">
        <v>5524000</v>
      </c>
      <c r="D8" s="4">
        <v>5681000</v>
      </c>
      <c r="E8" s="4">
        <v>5701000</v>
      </c>
      <c r="F8" s="4">
        <v>4622000</v>
      </c>
    </row>
    <row r="9" spans="1:6" x14ac:dyDescent="0.25">
      <c r="A9" t="s">
        <v>31</v>
      </c>
      <c r="B9" s="4">
        <v>117000</v>
      </c>
      <c r="C9" s="4">
        <v>115000</v>
      </c>
      <c r="D9" s="4">
        <v>5000</v>
      </c>
      <c r="E9" s="4"/>
      <c r="F9" s="4"/>
    </row>
    <row r="10" spans="1:6" x14ac:dyDescent="0.25">
      <c r="A10" t="s">
        <v>39</v>
      </c>
      <c r="B10" s="4"/>
      <c r="C10" s="4"/>
      <c r="D10" s="4"/>
      <c r="E10" s="4"/>
      <c r="F10" s="4">
        <v>27570000</v>
      </c>
    </row>
    <row r="11" spans="1:6" x14ac:dyDescent="0.25">
      <c r="A11" t="s">
        <v>49</v>
      </c>
      <c r="B11" s="4">
        <v>12000000</v>
      </c>
      <c r="C11" s="4">
        <v>12000000</v>
      </c>
      <c r="D11" s="4">
        <v>12000000</v>
      </c>
      <c r="E11" s="4">
        <v>12000000</v>
      </c>
      <c r="F11" s="4">
        <v>14969000</v>
      </c>
    </row>
    <row r="12" spans="1:6" x14ac:dyDescent="0.25">
      <c r="A12" t="s">
        <v>40</v>
      </c>
      <c r="B12" s="4">
        <v>30000000</v>
      </c>
      <c r="C12" s="4">
        <v>137000000</v>
      </c>
      <c r="D12" s="4">
        <v>496000000</v>
      </c>
      <c r="E12" s="4">
        <v>194000000</v>
      </c>
      <c r="F12" s="4">
        <v>288500000</v>
      </c>
    </row>
    <row r="13" spans="1:6" x14ac:dyDescent="0.25">
      <c r="A13" t="s">
        <v>33</v>
      </c>
      <c r="B13" s="4">
        <v>58409000</v>
      </c>
      <c r="C13" s="4">
        <v>58646000</v>
      </c>
      <c r="D13" s="4">
        <v>68885000</v>
      </c>
      <c r="E13" s="4">
        <v>82885000</v>
      </c>
      <c r="F13" s="4">
        <v>72000000</v>
      </c>
    </row>
    <row r="14" spans="1:6" x14ac:dyDescent="0.25">
      <c r="A14" t="s">
        <v>41</v>
      </c>
      <c r="B14" s="4"/>
      <c r="C14" s="4"/>
      <c r="D14" s="4"/>
      <c r="E14" s="4">
        <v>36000000</v>
      </c>
      <c r="F14" s="4">
        <v>36000000</v>
      </c>
    </row>
    <row r="15" spans="1:6" x14ac:dyDescent="0.25">
      <c r="A15" t="s">
        <v>34</v>
      </c>
      <c r="B15" s="4"/>
      <c r="C15" s="4"/>
      <c r="D15" s="4"/>
      <c r="E15" s="4">
        <v>23100000</v>
      </c>
      <c r="F15" s="4">
        <v>21400000</v>
      </c>
    </row>
    <row r="16" spans="1:6" x14ac:dyDescent="0.25">
      <c r="A16" t="s">
        <v>42</v>
      </c>
      <c r="B16" s="4">
        <v>67364713</v>
      </c>
      <c r="C16" s="4">
        <v>65440581</v>
      </c>
      <c r="D16" s="4">
        <v>70458900</v>
      </c>
      <c r="E16" s="4">
        <v>60415855</v>
      </c>
      <c r="F16" s="4">
        <v>24046684</v>
      </c>
    </row>
    <row r="17" spans="1:6" x14ac:dyDescent="0.25">
      <c r="A17" t="s">
        <v>43</v>
      </c>
      <c r="B17" s="4">
        <v>92327918</v>
      </c>
      <c r="C17" s="4">
        <v>94375301</v>
      </c>
      <c r="D17" s="4">
        <v>77975560</v>
      </c>
      <c r="E17" s="4">
        <v>65750845</v>
      </c>
      <c r="F17" s="4">
        <v>32863667</v>
      </c>
    </row>
    <row r="18" spans="1:6" x14ac:dyDescent="0.25">
      <c r="A18" t="s">
        <v>47</v>
      </c>
      <c r="B18" s="4">
        <v>110157929</v>
      </c>
      <c r="C18" s="4">
        <v>105278693</v>
      </c>
      <c r="D18" s="4">
        <v>89773983</v>
      </c>
      <c r="E18" s="4">
        <v>78084578</v>
      </c>
      <c r="F18" s="4">
        <v>50002660</v>
      </c>
    </row>
    <row r="19" spans="1:6" x14ac:dyDescent="0.25">
      <c r="A19" t="s">
        <v>48</v>
      </c>
      <c r="B19" s="4">
        <v>10000</v>
      </c>
      <c r="C19" s="4"/>
      <c r="D19" s="4"/>
      <c r="E19" s="4"/>
      <c r="F19" s="4"/>
    </row>
    <row r="20" spans="1:6" x14ac:dyDescent="0.25">
      <c r="A20" t="s">
        <v>44</v>
      </c>
      <c r="B20" s="4">
        <v>16104000</v>
      </c>
      <c r="C20" s="4">
        <v>6579000</v>
      </c>
      <c r="D20" s="4">
        <v>6979000</v>
      </c>
      <c r="E20" s="4">
        <v>2778000</v>
      </c>
      <c r="F20" s="4">
        <v>1000000</v>
      </c>
    </row>
    <row r="21" spans="1:6" x14ac:dyDescent="0.25">
      <c r="A21" t="s">
        <v>45</v>
      </c>
      <c r="B21" s="4">
        <v>281777716</v>
      </c>
      <c r="C21" s="4">
        <v>418243356</v>
      </c>
      <c r="D21" s="4">
        <v>429906426</v>
      </c>
      <c r="E21" s="4">
        <v>309295288</v>
      </c>
      <c r="F21" s="4">
        <v>285731494</v>
      </c>
    </row>
    <row r="22" spans="1:6" x14ac:dyDescent="0.25">
      <c r="A22" t="s">
        <v>46</v>
      </c>
      <c r="B22" s="4">
        <v>67728568</v>
      </c>
      <c r="C22" s="4">
        <v>56119382</v>
      </c>
      <c r="D22" s="4">
        <v>72429947</v>
      </c>
      <c r="E22" s="4">
        <v>203305171</v>
      </c>
      <c r="F22" s="4">
        <v>166619296</v>
      </c>
    </row>
    <row r="23" spans="1:6" x14ac:dyDescent="0.25">
      <c r="B23" s="6">
        <f t="shared" ref="B23" si="0">SUM(B2:B22)</f>
        <v>1320310740</v>
      </c>
      <c r="C23" s="6">
        <f>SUM(C2:C22)</f>
        <v>1489084007</v>
      </c>
      <c r="D23" s="6">
        <f>SUM(D2:D22)</f>
        <v>1854429628</v>
      </c>
      <c r="E23" s="6">
        <f>SUM(E2:E22)</f>
        <v>1618183119</v>
      </c>
      <c r="F23" s="6">
        <f>SUM(F2:F22)</f>
        <v>1531352058</v>
      </c>
    </row>
  </sheetData>
  <pageMargins left="0.7" right="0.7" top="0.75" bottom="0.75" header="0.3" footer="0.3"/>
  <ignoredErrors>
    <ignoredError sqref="B1:F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Arabic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Fouad Hegazi</dc:creator>
  <cp:lastModifiedBy>Adla</cp:lastModifiedBy>
  <dcterms:created xsi:type="dcterms:W3CDTF">2021-06-16T10:03:50Z</dcterms:created>
  <dcterms:modified xsi:type="dcterms:W3CDTF">2021-06-29T10:27:27Z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