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AE Government Portal\Hussein 2019\Q3, 2019\July 2019 H\Content July 2019\Expenditure\"/>
    </mc:Choice>
  </mc:AlternateContent>
  <bookViews>
    <workbookView xWindow="0" yWindow="0" windowWidth="19200" windowHeight="5970"/>
  </bookViews>
  <sheets>
    <sheet name="2019" sheetId="1" r:id="rId1"/>
  </sheets>
  <definedNames>
    <definedName name="_xlnm._FilterDatabase" localSheetId="0" hidden="1">'2019'!$A$4:$J$4</definedName>
    <definedName name="_xlnm.Print_Area" localSheetId="0">'2019'!$A$1:$J$17</definedName>
    <definedName name="_xlnm.Print_Titles" localSheetId="0">'2019'!$1:$4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I17" i="1"/>
  <c r="J17" i="1" l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  <c r="I7" i="1"/>
  <c r="F7" i="1"/>
  <c r="I6" i="1"/>
  <c r="F6" i="1"/>
  <c r="I5" i="1"/>
  <c r="F5" i="1"/>
  <c r="J14" i="1" l="1"/>
  <c r="J10" i="1"/>
  <c r="J9" i="1"/>
  <c r="J15" i="1"/>
  <c r="J16" i="1"/>
  <c r="J8" i="1"/>
  <c r="J12" i="1"/>
  <c r="J7" i="1"/>
  <c r="J13" i="1"/>
  <c r="J5" i="1"/>
  <c r="J11" i="1"/>
  <c r="J6" i="1"/>
</calcChain>
</file>

<file path=xl/sharedStrings.xml><?xml version="1.0" encoding="utf-8"?>
<sst xmlns="http://schemas.openxmlformats.org/spreadsheetml/2006/main" count="38" uniqueCount="37">
  <si>
    <t xml:space="preserve">رقم 
الوزارة </t>
  </si>
  <si>
    <t>06</t>
  </si>
  <si>
    <t>08</t>
  </si>
  <si>
    <t>12</t>
  </si>
  <si>
    <t>21</t>
  </si>
  <si>
    <t>19</t>
  </si>
  <si>
    <t>22</t>
  </si>
  <si>
    <t>09</t>
  </si>
  <si>
    <t>10</t>
  </si>
  <si>
    <t>18</t>
  </si>
  <si>
    <t>26</t>
  </si>
  <si>
    <t>28</t>
  </si>
  <si>
    <t>Staff remuniration</t>
  </si>
  <si>
    <t>Goods and Services</t>
  </si>
  <si>
    <t>ـ Grants
ـ Social benefits 
ـ Other expenses</t>
  </si>
  <si>
    <t>Total</t>
  </si>
  <si>
    <t>ـ Fixed
ـ Not produced</t>
  </si>
  <si>
    <t>Assets</t>
  </si>
  <si>
    <t>Expenses</t>
  </si>
  <si>
    <t>Federal Budget for the Year 2019</t>
  </si>
  <si>
    <t>"Expenses"</t>
  </si>
  <si>
    <t>ـ projects under process
ـ Financial assets</t>
  </si>
  <si>
    <t>Sub total</t>
  </si>
  <si>
    <t>Ministry of Interior</t>
  </si>
  <si>
    <t>Security Authority</t>
  </si>
  <si>
    <t>Ministry of Finance</t>
  </si>
  <si>
    <t>Ministry of Justice</t>
  </si>
  <si>
    <t>Federal Authority of Human Resources</t>
  </si>
  <si>
    <t>Ministry of Infrastructure Development</t>
  </si>
  <si>
    <t>Ministry of Education</t>
  </si>
  <si>
    <t>Ministry of Community Development</t>
  </si>
  <si>
    <t>Sheikh Zayed housing program</t>
  </si>
  <si>
    <t>Entity</t>
  </si>
  <si>
    <t>Ministry of health and protection</t>
  </si>
  <si>
    <t>Ministry of Human Resources and Emaratisation</t>
  </si>
  <si>
    <t>Ministry of Culture and Knowledge Development</t>
  </si>
  <si>
    <t>Ministry of Climate Change and Environment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</si>
</sst>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000]d/m/yyyy;@"/>
    <numFmt numFmtId="165" formatCode="#,##0_-"/>
  </numFmts>
  <fonts count="7" x14ac:knownFonts="1">
    <font>
      <sz val="10"/>
      <name val="Arial"/>
      <family val="2"/>
    </font>
    <font>
      <sz val="12"/>
      <name val="Simplified Arabic"/>
      <family val="1"/>
    </font>
    <font>
      <sz val="14"/>
      <name val="Simplified Arabic"/>
      <family val="1"/>
    </font>
    <font>
      <sz val="14"/>
      <name val="Arabic Transparent"/>
      <charset val="178"/>
    </font>
    <font>
      <b/>
      <sz val="14"/>
      <name val="Simplified Arabic"/>
      <family val="1"/>
    </font>
    <font>
      <b/>
      <sz val="18"/>
      <name val="Simplified Arabic"/>
      <family val="1"/>
    </font>
    <font>
      <b/>
      <sz val="13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6" fillId="2" borderId="7" xfId="1" applyFont="1" applyFill="1" applyBorder="1" applyAlignment="1">
      <alignment horizontal="left" vertical="center" wrapText="1" readingOrder="1"/>
    </xf>
    <xf numFmtId="0" fontId="6" fillId="2" borderId="7" xfId="1" applyFont="1" applyFill="1" applyBorder="1" applyAlignment="1">
      <alignment horizontal="left" vertical="center" readingOrder="1"/>
    </xf>
    <xf numFmtId="0" fontId="2" fillId="0" borderId="0" xfId="1" applyFont="1" applyFill="1" applyAlignment="1">
      <alignment readingOrder="1"/>
    </xf>
    <xf numFmtId="0" fontId="2" fillId="0" borderId="0" xfId="1" applyFont="1" applyFill="1" applyAlignment="1">
      <alignment horizontal="left" vertical="center" readingOrder="1"/>
    </xf>
    <xf numFmtId="0" fontId="2" fillId="0" borderId="0" xfId="1" applyFont="1" applyFill="1" applyAlignment="1">
      <alignment vertical="center" readingOrder="1"/>
    </xf>
    <xf numFmtId="0" fontId="2" fillId="0" borderId="0" xfId="1" applyFont="1" applyAlignment="1">
      <alignment vertical="center" readingOrder="1"/>
    </xf>
    <xf numFmtId="164" fontId="3" fillId="0" borderId="0" xfId="1" applyNumberFormat="1" applyFont="1" applyFill="1" applyBorder="1" applyAlignment="1">
      <alignment horizontal="left" vertical="center" readingOrder="1"/>
    </xf>
    <xf numFmtId="0" fontId="4" fillId="0" borderId="0" xfId="1" applyFont="1" applyFill="1" applyAlignment="1">
      <alignment horizontal="center" vertical="center" readingOrder="1"/>
    </xf>
    <xf numFmtId="0" fontId="2" fillId="0" borderId="0" xfId="1" applyFont="1" applyAlignment="1">
      <alignment readingOrder="1"/>
    </xf>
    <xf numFmtId="49" fontId="4" fillId="0" borderId="9" xfId="1" applyNumberFormat="1" applyFont="1" applyFill="1" applyBorder="1" applyAlignment="1">
      <alignment horizontal="center" readingOrder="1"/>
    </xf>
    <xf numFmtId="165" fontId="2" fillId="0" borderId="10" xfId="1" applyNumberFormat="1" applyFont="1" applyFill="1" applyBorder="1" applyAlignment="1">
      <alignment horizontal="left" vertical="center" readingOrder="1"/>
    </xf>
    <xf numFmtId="3" fontId="2" fillId="0" borderId="11" xfId="1" applyNumberFormat="1" applyFont="1" applyFill="1" applyBorder="1" applyAlignment="1">
      <alignment horizontal="right" vertical="center" readingOrder="1"/>
    </xf>
    <xf numFmtId="3" fontId="4" fillId="0" borderId="11" xfId="1" applyNumberFormat="1" applyFont="1" applyFill="1" applyBorder="1" applyAlignment="1">
      <alignment horizontal="right" vertical="center" readingOrder="1"/>
    </xf>
    <xf numFmtId="3" fontId="4" fillId="0" borderId="12" xfId="1" applyNumberFormat="1" applyFont="1" applyFill="1" applyBorder="1" applyAlignment="1">
      <alignment horizontal="right" vertical="center" readingOrder="1"/>
    </xf>
    <xf numFmtId="3" fontId="4" fillId="0" borderId="13" xfId="1" applyNumberFormat="1" applyFont="1" applyFill="1" applyBorder="1" applyAlignment="1">
      <alignment horizontal="right" vertical="center" readingOrder="1"/>
    </xf>
    <xf numFmtId="0" fontId="2" fillId="0" borderId="10" xfId="1" applyFont="1" applyFill="1" applyBorder="1" applyAlignment="1">
      <alignment horizontal="left" vertical="center" readingOrder="1"/>
    </xf>
    <xf numFmtId="3" fontId="2" fillId="0" borderId="12" xfId="1" applyNumberFormat="1" applyFont="1" applyFill="1" applyBorder="1" applyAlignment="1">
      <alignment horizontal="right" vertical="center" readingOrder="1"/>
    </xf>
    <xf numFmtId="3" fontId="4" fillId="0" borderId="14" xfId="1" applyNumberFormat="1" applyFont="1" applyFill="1" applyBorder="1" applyAlignment="1">
      <alignment horizontal="right" vertical="center" readingOrder="1"/>
    </xf>
    <xf numFmtId="49" fontId="4" fillId="0" borderId="15" xfId="1" applyNumberFormat="1" applyFont="1" applyFill="1" applyBorder="1" applyAlignment="1">
      <alignment horizontal="center" readingOrder="1"/>
    </xf>
    <xf numFmtId="0" fontId="1" fillId="0" borderId="0" xfId="1" applyFont="1" applyAlignment="1">
      <alignment horizontal="left" vertical="center" readingOrder="1"/>
    </xf>
    <xf numFmtId="3" fontId="2" fillId="0" borderId="0" xfId="1" applyNumberFormat="1" applyFont="1" applyAlignment="1">
      <alignment horizontal="center" vertical="center" readingOrder="1"/>
    </xf>
    <xf numFmtId="0" fontId="2" fillId="0" borderId="0" xfId="1" applyFont="1" applyAlignment="1">
      <alignment horizontal="center" vertical="center" readingOrder="1"/>
    </xf>
    <xf numFmtId="3" fontId="2" fillId="0" borderId="0" xfId="1" applyNumberFormat="1" applyFont="1" applyAlignment="1">
      <alignment horizontal="right" vertical="center" readingOrder="1"/>
    </xf>
    <xf numFmtId="0" fontId="2" fillId="0" borderId="0" xfId="1" applyFont="1" applyAlignment="1">
      <alignment horizontal="left" vertical="center" readingOrder="1"/>
    </xf>
    <xf numFmtId="3" fontId="2" fillId="0" borderId="0" xfId="1" applyNumberFormat="1" applyFont="1" applyAlignment="1">
      <alignment vertical="center" readingOrder="1"/>
    </xf>
    <xf numFmtId="3" fontId="4" fillId="0" borderId="0" xfId="1" applyNumberFormat="1" applyFont="1" applyAlignment="1">
      <alignment vertical="center" readingOrder="1"/>
    </xf>
    <xf numFmtId="0" fontId="2" fillId="0" borderId="0" xfId="1" applyFont="1" applyAlignment="1">
      <alignment horizontal="center" vertical="center" readingOrder="1"/>
    </xf>
    <xf numFmtId="0" fontId="5" fillId="0" borderId="0" xfId="1" applyFont="1" applyFill="1" applyBorder="1" applyAlignment="1">
      <alignment horizontal="center" readingOrder="1"/>
    </xf>
    <xf numFmtId="0" fontId="4" fillId="2" borderId="1" xfId="1" applyFont="1" applyFill="1" applyBorder="1" applyAlignment="1">
      <alignment horizontal="center" vertical="center" wrapText="1" readingOrder="1"/>
    </xf>
    <xf numFmtId="0" fontId="4" fillId="2" borderId="5" xfId="1" applyFont="1" applyFill="1" applyBorder="1" applyAlignment="1">
      <alignment horizontal="center" vertical="center" readingOrder="1"/>
    </xf>
    <xf numFmtId="0" fontId="6" fillId="2" borderId="2" xfId="1" applyFont="1" applyFill="1" applyBorder="1" applyAlignment="1">
      <alignment horizontal="left" vertical="center" readingOrder="1"/>
    </xf>
    <xf numFmtId="0" fontId="6" fillId="2" borderId="6" xfId="1" applyFont="1" applyFill="1" applyBorder="1" applyAlignment="1">
      <alignment horizontal="left" vertical="center" readingOrder="1"/>
    </xf>
    <xf numFmtId="0" fontId="6" fillId="2" borderId="3" xfId="1" applyFont="1" applyFill="1" applyBorder="1" applyAlignment="1">
      <alignment horizontal="left" vertical="center" readingOrder="1"/>
    </xf>
    <xf numFmtId="0" fontId="6" fillId="2" borderId="4" xfId="1" applyFont="1" applyFill="1" applyBorder="1" applyAlignment="1">
      <alignment horizontal="left" vertical="center" wrapText="1" readingOrder="1"/>
    </xf>
    <xf numFmtId="0" fontId="6" fillId="2" borderId="8" xfId="1" applyFont="1" applyFill="1" applyBorder="1" applyAlignment="1">
      <alignment horizontal="left" vertical="center" wrapText="1" readingOrder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tabSelected="1" view="pageBreakPreview" topLeftCell="B4" zoomScale="70" zoomScaleNormal="70" zoomScaleSheetLayoutView="70" workbookViewId="0">
      <selection activeCell="B11" sqref="B11"/>
    </sheetView>
  </sheetViews>
  <sheetFormatPr defaultColWidth="9.1796875" defaultRowHeight="26" x14ac:dyDescent="0.95"/>
  <cols>
    <col min="1" max="1" width="13" style="9" hidden="1" customWidth="1"/>
    <col min="2" max="2" width="56.54296875" style="24" customWidth="1"/>
    <col min="3" max="3" width="20.81640625" style="6" customWidth="1"/>
    <col min="4" max="4" width="22.1796875" style="6" customWidth="1"/>
    <col min="5" max="5" width="21.1796875" style="6" customWidth="1"/>
    <col min="6" max="6" width="21.26953125" style="6" customWidth="1"/>
    <col min="7" max="7" width="18.54296875" style="6" customWidth="1"/>
    <col min="8" max="8" width="20.1796875" style="6" customWidth="1"/>
    <col min="9" max="9" width="22" style="6" customWidth="1"/>
    <col min="10" max="10" width="21.81640625" style="6" customWidth="1"/>
    <col min="11" max="16384" width="9.1796875" style="9"/>
  </cols>
  <sheetData>
    <row r="1" spans="1:10" ht="29.25" customHeight="1" x14ac:dyDescent="0.95">
      <c r="A1" s="3"/>
      <c r="B1" s="4"/>
      <c r="C1" s="5"/>
      <c r="D1" s="5"/>
      <c r="E1" s="5"/>
      <c r="G1" s="7"/>
      <c r="H1" s="8" t="s">
        <v>20</v>
      </c>
      <c r="I1" s="27"/>
      <c r="J1" s="27"/>
    </row>
    <row r="2" spans="1:10" ht="40.5" customHeight="1" thickBot="1" x14ac:dyDescent="1.3">
      <c r="A2" s="28" t="s">
        <v>19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7" customHeight="1" x14ac:dyDescent="0.95">
      <c r="A3" s="29" t="s">
        <v>0</v>
      </c>
      <c r="B3" s="31" t="s">
        <v>32</v>
      </c>
      <c r="C3" s="33" t="s">
        <v>18</v>
      </c>
      <c r="D3" s="33"/>
      <c r="E3" s="33"/>
      <c r="F3" s="33"/>
      <c r="G3" s="33" t="s">
        <v>17</v>
      </c>
      <c r="H3" s="33"/>
      <c r="I3" s="33"/>
      <c r="J3" s="34" t="s">
        <v>15</v>
      </c>
    </row>
    <row r="4" spans="1:10" ht="81" customHeight="1" thickBot="1" x14ac:dyDescent="1">
      <c r="A4" s="30"/>
      <c r="B4" s="32"/>
      <c r="C4" s="1" t="s">
        <v>12</v>
      </c>
      <c r="D4" s="1" t="s">
        <v>13</v>
      </c>
      <c r="E4" s="1" t="s">
        <v>14</v>
      </c>
      <c r="F4" s="2" t="s">
        <v>22</v>
      </c>
      <c r="G4" s="1" t="s">
        <v>16</v>
      </c>
      <c r="H4" s="1" t="s">
        <v>21</v>
      </c>
      <c r="I4" s="1" t="s">
        <v>22</v>
      </c>
      <c r="J4" s="35"/>
    </row>
    <row r="5" spans="1:10" ht="21" customHeight="1" x14ac:dyDescent="1">
      <c r="A5" s="10" t="s">
        <v>1</v>
      </c>
      <c r="B5" s="11" t="s">
        <v>23</v>
      </c>
      <c r="C5" s="12">
        <v>6299524000</v>
      </c>
      <c r="D5" s="12">
        <v>646500000</v>
      </c>
      <c r="E5" s="12"/>
      <c r="F5" s="13">
        <f>SUM(C5:E5)</f>
        <v>6946024000</v>
      </c>
      <c r="G5" s="12">
        <v>201000000</v>
      </c>
      <c r="H5" s="12">
        <v>250833000</v>
      </c>
      <c r="I5" s="14">
        <f>H5+G5</f>
        <v>451833000</v>
      </c>
      <c r="J5" s="15">
        <f>I5+F5</f>
        <v>7397857000</v>
      </c>
    </row>
    <row r="6" spans="1:10" ht="23.15" customHeight="1" x14ac:dyDescent="1">
      <c r="A6" s="10" t="s">
        <v>2</v>
      </c>
      <c r="B6" s="11" t="s">
        <v>24</v>
      </c>
      <c r="C6" s="12"/>
      <c r="D6" s="12">
        <v>1329816000</v>
      </c>
      <c r="E6" s="12"/>
      <c r="F6" s="13">
        <f t="shared" ref="F6:F8" si="0">SUM(C6:E6)</f>
        <v>1329816000</v>
      </c>
      <c r="G6" s="12"/>
      <c r="H6" s="12"/>
      <c r="I6" s="14">
        <f t="shared" ref="I6:I9" si="1">SUM(G6:H6)</f>
        <v>0</v>
      </c>
      <c r="J6" s="15">
        <f t="shared" ref="J6:J11" si="2">I6+F6</f>
        <v>1329816000</v>
      </c>
    </row>
    <row r="7" spans="1:10" ht="23.15" customHeight="1" x14ac:dyDescent="1">
      <c r="A7" s="10" t="s">
        <v>3</v>
      </c>
      <c r="B7" s="16" t="s">
        <v>25</v>
      </c>
      <c r="C7" s="12">
        <v>122910000</v>
      </c>
      <c r="D7" s="12">
        <v>108700000</v>
      </c>
      <c r="E7" s="12"/>
      <c r="F7" s="13">
        <f t="shared" si="0"/>
        <v>231610000</v>
      </c>
      <c r="G7" s="12">
        <v>10000000</v>
      </c>
      <c r="H7" s="12"/>
      <c r="I7" s="14">
        <f t="shared" si="1"/>
        <v>10000000</v>
      </c>
      <c r="J7" s="15">
        <f t="shared" si="2"/>
        <v>241610000</v>
      </c>
    </row>
    <row r="8" spans="1:10" ht="24.75" customHeight="1" x14ac:dyDescent="1">
      <c r="A8" s="10" t="s">
        <v>4</v>
      </c>
      <c r="B8" s="11" t="s">
        <v>26</v>
      </c>
      <c r="C8" s="12">
        <v>759613000</v>
      </c>
      <c r="D8" s="12">
        <v>157090000</v>
      </c>
      <c r="E8" s="12"/>
      <c r="F8" s="13">
        <f t="shared" si="0"/>
        <v>916703000</v>
      </c>
      <c r="G8" s="12">
        <v>22665000</v>
      </c>
      <c r="H8" s="12">
        <v>5050000</v>
      </c>
      <c r="I8" s="14">
        <f t="shared" si="1"/>
        <v>27715000</v>
      </c>
      <c r="J8" s="15">
        <f t="shared" si="2"/>
        <v>944418000</v>
      </c>
    </row>
    <row r="9" spans="1:10" ht="23.15" customHeight="1" x14ac:dyDescent="1">
      <c r="A9" s="10"/>
      <c r="B9" s="11" t="s">
        <v>27</v>
      </c>
      <c r="C9" s="17"/>
      <c r="D9" s="17"/>
      <c r="E9" s="17">
        <v>82035000</v>
      </c>
      <c r="F9" s="14">
        <f t="shared" ref="F9:F16" si="3">SUM(C9:E9)</f>
        <v>82035000</v>
      </c>
      <c r="G9" s="14"/>
      <c r="H9" s="14"/>
      <c r="I9" s="14">
        <f t="shared" si="1"/>
        <v>0</v>
      </c>
      <c r="J9" s="15">
        <f>I9+F9</f>
        <v>82035000</v>
      </c>
    </row>
    <row r="10" spans="1:10" ht="23.15" customHeight="1" x14ac:dyDescent="1">
      <c r="A10" s="10" t="s">
        <v>5</v>
      </c>
      <c r="B10" s="16" t="s">
        <v>28</v>
      </c>
      <c r="C10" s="12">
        <v>144158000</v>
      </c>
      <c r="D10" s="12">
        <v>27345000</v>
      </c>
      <c r="E10" s="12"/>
      <c r="F10" s="13">
        <f t="shared" si="3"/>
        <v>171503000</v>
      </c>
      <c r="G10" s="12">
        <v>4994000</v>
      </c>
      <c r="H10" s="12">
        <v>497140000</v>
      </c>
      <c r="I10" s="13">
        <f>SUM(G10+H10)</f>
        <v>502134000</v>
      </c>
      <c r="J10" s="15">
        <f>SUM(I10,F10)</f>
        <v>673637000</v>
      </c>
    </row>
    <row r="11" spans="1:10" ht="25.5" customHeight="1" x14ac:dyDescent="1">
      <c r="A11" s="10" t="s">
        <v>6</v>
      </c>
      <c r="B11" s="16" t="s">
        <v>36</v>
      </c>
      <c r="C11" s="12">
        <v>191560000</v>
      </c>
      <c r="D11" s="12">
        <v>130707000</v>
      </c>
      <c r="E11" s="12"/>
      <c r="F11" s="13">
        <f t="shared" si="3"/>
        <v>322267000</v>
      </c>
      <c r="G11" s="12">
        <v>6598000</v>
      </c>
      <c r="H11" s="12">
        <v>2000</v>
      </c>
      <c r="I11" s="13">
        <f t="shared" ref="I11" si="4">SUM(G11+H11)</f>
        <v>6600000</v>
      </c>
      <c r="J11" s="18">
        <f t="shared" si="2"/>
        <v>328867000</v>
      </c>
    </row>
    <row r="12" spans="1:10" ht="23.15" customHeight="1" x14ac:dyDescent="1">
      <c r="A12" s="10" t="s">
        <v>7</v>
      </c>
      <c r="B12" s="11" t="s">
        <v>29</v>
      </c>
      <c r="C12" s="17">
        <v>4953672000</v>
      </c>
      <c r="D12" s="17">
        <v>1595683000</v>
      </c>
      <c r="E12" s="17"/>
      <c r="F12" s="14">
        <f t="shared" si="3"/>
        <v>6549355000</v>
      </c>
      <c r="G12" s="17">
        <v>117003000</v>
      </c>
      <c r="H12" s="17">
        <v>4005000</v>
      </c>
      <c r="I12" s="14">
        <f>SUM(G12:H12)</f>
        <v>121008000</v>
      </c>
      <c r="J12" s="18">
        <f>SUM(I12,F12)</f>
        <v>6670363000</v>
      </c>
    </row>
    <row r="13" spans="1:10" ht="23.15" customHeight="1" x14ac:dyDescent="1">
      <c r="A13" s="10" t="s">
        <v>8</v>
      </c>
      <c r="B13" s="11" t="s">
        <v>33</v>
      </c>
      <c r="C13" s="12">
        <v>2482840000</v>
      </c>
      <c r="D13" s="12">
        <v>1620367000</v>
      </c>
      <c r="E13" s="12"/>
      <c r="F13" s="13">
        <f t="shared" si="3"/>
        <v>4103207000</v>
      </c>
      <c r="G13" s="12">
        <v>286836000</v>
      </c>
      <c r="H13" s="12">
        <v>9890000</v>
      </c>
      <c r="I13" s="14">
        <f t="shared" ref="I13:I17" si="5">SUM(G13:H13)</f>
        <v>296726000</v>
      </c>
      <c r="J13" s="18">
        <f>I13+F13</f>
        <v>4399933000</v>
      </c>
    </row>
    <row r="14" spans="1:10" ht="23.15" customHeight="1" x14ac:dyDescent="1">
      <c r="A14" s="10" t="s">
        <v>9</v>
      </c>
      <c r="B14" s="11" t="s">
        <v>34</v>
      </c>
      <c r="C14" s="12">
        <v>452678000</v>
      </c>
      <c r="D14" s="12">
        <v>407794000</v>
      </c>
      <c r="E14" s="12"/>
      <c r="F14" s="13">
        <f t="shared" si="3"/>
        <v>860472000</v>
      </c>
      <c r="G14" s="12">
        <v>87615000</v>
      </c>
      <c r="H14" s="12">
        <v>35000</v>
      </c>
      <c r="I14" s="14">
        <f t="shared" si="5"/>
        <v>87650000</v>
      </c>
      <c r="J14" s="15">
        <f>I14+F14</f>
        <v>948122000</v>
      </c>
    </row>
    <row r="15" spans="1:10" ht="23.15" customHeight="1" x14ac:dyDescent="1">
      <c r="A15" s="10" t="s">
        <v>10</v>
      </c>
      <c r="B15" s="16" t="s">
        <v>30</v>
      </c>
      <c r="C15" s="12">
        <v>234098000</v>
      </c>
      <c r="D15" s="12">
        <v>2978204000</v>
      </c>
      <c r="E15" s="12"/>
      <c r="F15" s="13">
        <f t="shared" si="3"/>
        <v>3212302000</v>
      </c>
      <c r="G15" s="12">
        <v>7763000</v>
      </c>
      <c r="H15" s="12">
        <v>30000</v>
      </c>
      <c r="I15" s="14">
        <f t="shared" si="5"/>
        <v>7793000</v>
      </c>
      <c r="J15" s="15">
        <f>I15+F15</f>
        <v>3220095000</v>
      </c>
    </row>
    <row r="16" spans="1:10" ht="23.25" customHeight="1" x14ac:dyDescent="1">
      <c r="A16" s="10" t="s">
        <v>11</v>
      </c>
      <c r="B16" s="11" t="s">
        <v>35</v>
      </c>
      <c r="C16" s="12">
        <v>98555000</v>
      </c>
      <c r="D16" s="12">
        <v>79037000</v>
      </c>
      <c r="E16" s="12"/>
      <c r="F16" s="13">
        <f t="shared" si="3"/>
        <v>177592000</v>
      </c>
      <c r="G16" s="12">
        <v>2826000</v>
      </c>
      <c r="H16" s="12"/>
      <c r="I16" s="14">
        <f t="shared" si="5"/>
        <v>2826000</v>
      </c>
      <c r="J16" s="15">
        <f>I16+F16</f>
        <v>180418000</v>
      </c>
    </row>
    <row r="17" spans="1:10" ht="24.75" customHeight="1" thickBot="1" x14ac:dyDescent="1.05">
      <c r="A17" s="19"/>
      <c r="B17" s="16" t="s">
        <v>31</v>
      </c>
      <c r="C17" s="12"/>
      <c r="D17" s="12"/>
      <c r="E17" s="12">
        <v>1084099000</v>
      </c>
      <c r="F17" s="13">
        <f t="shared" ref="F17" si="6">SUM(C17:E17)</f>
        <v>1084099000</v>
      </c>
      <c r="G17" s="12"/>
      <c r="H17" s="12"/>
      <c r="I17" s="14">
        <f t="shared" si="5"/>
        <v>0</v>
      </c>
      <c r="J17" s="15">
        <f t="shared" ref="J17" si="7">I17+F17</f>
        <v>1084099000</v>
      </c>
    </row>
    <row r="18" spans="1:10" ht="11.25" customHeight="1" x14ac:dyDescent="0.95">
      <c r="B18" s="20"/>
      <c r="H18" s="21"/>
      <c r="I18" s="22"/>
      <c r="J18" s="23"/>
    </row>
    <row r="19" spans="1:10" ht="7.5" customHeight="1" x14ac:dyDescent="0.95">
      <c r="G19" s="25"/>
      <c r="J19" s="26"/>
    </row>
    <row r="20" spans="1:10" ht="26.5" x14ac:dyDescent="0.95">
      <c r="H20" s="26"/>
      <c r="I20" s="26"/>
      <c r="J20" s="26"/>
    </row>
  </sheetData>
  <protectedRanges>
    <protectedRange sqref="G1" name="Bujet_1_1"/>
  </protectedRanges>
  <mergeCells count="7">
    <mergeCell ref="I1:J1"/>
    <mergeCell ref="A2:J2"/>
    <mergeCell ref="A3:A4"/>
    <mergeCell ref="B3:B4"/>
    <mergeCell ref="C3:F3"/>
    <mergeCell ref="G3:I3"/>
    <mergeCell ref="J3:J4"/>
  </mergeCells>
  <printOptions horizontalCentered="1"/>
  <pageMargins left="0" right="0" top="0.59055118110236204" bottom="0.55118110236220497" header="7.8740157480315001E-2" footer="0.31496062992126"/>
  <pageSetup paperSize="8" scale="90" fitToWidth="0" fitToHeight="0" orientation="landscape" r:id="rId1"/>
  <headerFooter alignWithMargins="0">
    <oddHeader>&amp;R&amp;"Simplified Arabic,غامق"&amp;14الإمارات العربية المتحدة
وزارة المالية</oddHeader>
    <oddFooter>&amp;C&amp;"Simplified Arabic,غامق"&amp;P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6B06C91AB9EB3C4BBE774E6112438E4A" ma:contentTypeVersion="1" ma:contentTypeDescription="إنشاء مستند جديد." ma:contentTypeScope="" ma:versionID="dd30d3a99638619b14f0b1328df71c0e">
  <xsd:schema xmlns:xsd="http://www.w3.org/2001/XMLSchema" xmlns:xs="http://www.w3.org/2001/XMLSchema" xmlns:p="http://schemas.microsoft.com/office/2006/metadata/properties" xmlns:ns2="f7c70916-cb46-49d8-94df-93ebbdcbbb02" targetNamespace="http://schemas.microsoft.com/office/2006/metadata/properties" ma:root="true" ma:fieldsID="f6eb0384a71fae8b21fcacee058e851d" ns2:_="">
    <xsd:import namespace="f7c70916-cb46-49d8-94df-93ebbdcbbb02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70916-cb46-49d8-94df-93ebbdcbbb0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تمت مشاركته مع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A45A46-50DB-4F6A-B296-8A7BCCB8B12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CBA5C2-D0D5-4A5C-952F-B89DA053A7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B2322C-37CF-4A3E-BD6B-81D1A3FC0A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c70916-cb46-49d8-94df-93ebbdcbbb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2019</vt:lpstr>
      <vt:lpstr>'2019'!Print_Area</vt:lpstr>
      <vt:lpstr>'2019'!Print_Titles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Nasser Ahmed Aljagbeer</dc:creator>
  <cp:lastModifiedBy>Hussein Farghal</cp:lastModifiedBy>
  <cp:lastPrinted>2018-10-14T06:50:18Z</cp:lastPrinted>
  <dcterms:created xsi:type="dcterms:W3CDTF">2018-09-29T07:54:41Z</dcterms:created>
  <dcterms:modified xsi:type="dcterms:W3CDTF">2019-07-19T06:54:04Z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0x0101006B06C91AB9EB3C4BBE774E6112438E4A</vt:lpwstr>
  </property>
</Properties>
</file>