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Expenditure\"/>
    </mc:Choice>
  </mc:AlternateContent>
  <bookViews>
    <workbookView xWindow="0" yWindow="0" windowWidth="19200" windowHeight="5970" tabRatio="481"/>
  </bookViews>
  <sheets>
    <sheet name="2018" sheetId="4" r:id="rId1"/>
  </sheets>
  <definedNames>
    <definedName name="_xlnm._FilterDatabase" localSheetId="0" hidden="1">'2018'!$A$4:$J$4</definedName>
    <definedName name="_xlnm.Print_Area" localSheetId="0">'2018'!$A$1:$J$17</definedName>
    <definedName name="_xlnm.Print_Titles" localSheetId="0">'2018'!$1:$4</definedName>
  </definedNames>
  <calcPr calcId="162913"/>
</workbook>
</file>

<file path=xl/calcChain.xml><?xml version="1.0" encoding="utf-8"?>
<calcChain xmlns="http://schemas.openxmlformats.org/spreadsheetml/2006/main">
  <c r="F17" i="4" l="1"/>
  <c r="J17" i="4" s="1"/>
  <c r="F12" i="4"/>
  <c r="I12" i="4"/>
  <c r="J12" i="4" l="1"/>
  <c r="F9" i="4" l="1"/>
  <c r="J9" i="4" l="1"/>
  <c r="F6" i="4" l="1"/>
  <c r="F13" i="4" l="1"/>
  <c r="I15" i="4" l="1"/>
  <c r="F15" i="4"/>
  <c r="I14" i="4"/>
  <c r="F14" i="4"/>
  <c r="I13" i="4"/>
  <c r="J13" i="4" s="1"/>
  <c r="I16" i="4"/>
  <c r="F16" i="4"/>
  <c r="I11" i="4"/>
  <c r="F11" i="4"/>
  <c r="I10" i="4"/>
  <c r="F10" i="4"/>
  <c r="I7" i="4"/>
  <c r="F7" i="4"/>
  <c r="I8" i="4"/>
  <c r="F8" i="4"/>
  <c r="J6" i="4"/>
  <c r="I5" i="4"/>
  <c r="F5" i="4"/>
  <c r="J5" i="4" l="1"/>
  <c r="J11" i="4"/>
  <c r="J14" i="4"/>
  <c r="J8" i="4"/>
  <c r="J10" i="4"/>
  <c r="J16" i="4"/>
  <c r="J15" i="4"/>
  <c r="J7" i="4"/>
</calcChain>
</file>

<file path=xl/sharedStrings.xml><?xml version="1.0" encoding="utf-8"?>
<sst xmlns="http://schemas.openxmlformats.org/spreadsheetml/2006/main" count="38" uniqueCount="37">
  <si>
    <t xml:space="preserve">رقم 
الوزارة </t>
  </si>
  <si>
    <t>06</t>
  </si>
  <si>
    <t>08</t>
  </si>
  <si>
    <t>21</t>
  </si>
  <si>
    <t>12</t>
  </si>
  <si>
    <t>19</t>
  </si>
  <si>
    <t>22</t>
  </si>
  <si>
    <t>09</t>
  </si>
  <si>
    <t>28</t>
  </si>
  <si>
    <t>10</t>
  </si>
  <si>
    <t>18</t>
  </si>
  <si>
    <t>26</t>
  </si>
  <si>
    <t>"Expenses"</t>
  </si>
  <si>
    <t>Entity</t>
  </si>
  <si>
    <t>Ministry of Interior</t>
  </si>
  <si>
    <t>Security Authority</t>
  </si>
  <si>
    <t>Ministry of Finance</t>
  </si>
  <si>
    <t>Ministry of Justice</t>
  </si>
  <si>
    <t>Federal Authority of Human Resources</t>
  </si>
  <si>
    <t>Ministry of Infrastructure Development</t>
  </si>
  <si>
    <t>Ministry of Education</t>
  </si>
  <si>
    <t>Ministry of health and protection</t>
  </si>
  <si>
    <t>Ministry of Human Resources and Emaratisation</t>
  </si>
  <si>
    <t>Ministry of Community Development</t>
  </si>
  <si>
    <t>Ministry of Culture and Knowledge Development</t>
  </si>
  <si>
    <t>Sheikh Zayed housing program</t>
  </si>
  <si>
    <t>Staff remuniration</t>
  </si>
  <si>
    <t>Goods and Services</t>
  </si>
  <si>
    <t>ـ Grants
ـ Social benefits 
ـ Other expenses</t>
  </si>
  <si>
    <t>Sub total</t>
  </si>
  <si>
    <t>ـ Fixed
ـ Not produced</t>
  </si>
  <si>
    <t>ـ projects under process
ـ Financial assets</t>
  </si>
  <si>
    <t>Expenses</t>
  </si>
  <si>
    <t>Assets</t>
  </si>
  <si>
    <t>Total</t>
  </si>
  <si>
    <t>Federal Budget for the Year 2018</t>
  </si>
  <si>
    <t>Ministry of Climate Change and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</si>
</sst>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-"/>
    <numFmt numFmtId="165" formatCode="[$-1010000]d/m/yyyy;@"/>
  </numFmts>
  <fonts count="26" x14ac:knownFonts="1">
    <font>
      <sz val="10"/>
      <name val="Arial"/>
      <charset val="17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  <font>
      <sz val="14"/>
      <name val="Arabic Transparent"/>
      <charset val="178"/>
    </font>
    <font>
      <sz val="14"/>
      <name val="Simplified Arabic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6" applyNumberFormat="0" applyAlignment="0" applyProtection="0"/>
    <xf numFmtId="0" fontId="13" fillId="0" borderId="11" applyNumberFormat="0" applyFill="0" applyAlignment="0" applyProtection="0"/>
    <xf numFmtId="0" fontId="14" fillId="22" borderId="0" applyNumberFormat="0" applyBorder="0" applyAlignment="0" applyProtection="0"/>
    <xf numFmtId="0" fontId="1" fillId="23" borderId="12" applyNumberFormat="0" applyFont="0" applyAlignment="0" applyProtection="0"/>
    <xf numFmtId="0" fontId="15" fillId="20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34">
    <xf numFmtId="0" fontId="0" fillId="0" borderId="0" xfId="0"/>
    <xf numFmtId="0" fontId="20" fillId="0" borderId="0" xfId="42" applyFont="1"/>
    <xf numFmtId="165" fontId="24" fillId="0" borderId="0" xfId="42" applyNumberFormat="1" applyFont="1" applyFill="1" applyBorder="1" applyAlignment="1">
      <alignment horizontal="left" vertical="center"/>
    </xf>
    <xf numFmtId="0" fontId="20" fillId="0" borderId="0" xfId="42" applyFont="1" applyAlignment="1">
      <alignment vertical="center"/>
    </xf>
    <xf numFmtId="3" fontId="21" fillId="0" borderId="0" xfId="42" applyNumberFormat="1" applyFont="1" applyAlignment="1">
      <alignment vertical="center"/>
    </xf>
    <xf numFmtId="0" fontId="20" fillId="0" borderId="0" xfId="42" applyFont="1" applyAlignment="1">
      <alignment horizontal="right" vertical="center" indent="1"/>
    </xf>
    <xf numFmtId="164" fontId="20" fillId="0" borderId="4" xfId="42" applyNumberFormat="1" applyFont="1" applyFill="1" applyBorder="1" applyAlignment="1">
      <alignment horizontal="left" vertical="center" readingOrder="1"/>
    </xf>
    <xf numFmtId="0" fontId="20" fillId="0" borderId="4" xfId="42" applyFont="1" applyFill="1" applyBorder="1" applyAlignment="1">
      <alignment horizontal="left" vertical="center" readingOrder="1"/>
    </xf>
    <xf numFmtId="0" fontId="23" fillId="24" borderId="18" xfId="42" applyFont="1" applyFill="1" applyBorder="1" applyAlignment="1">
      <alignment horizontal="left" vertical="center" wrapText="1" readingOrder="1"/>
    </xf>
    <xf numFmtId="0" fontId="23" fillId="24" borderId="18" xfId="42" applyFont="1" applyFill="1" applyBorder="1" applyAlignment="1">
      <alignment horizontal="left" vertical="center" readingOrder="1"/>
    </xf>
    <xf numFmtId="0" fontId="20" fillId="0" borderId="0" xfId="42" applyFont="1" applyFill="1" applyAlignment="1">
      <alignment horizontal="left"/>
    </xf>
    <xf numFmtId="0" fontId="20" fillId="0" borderId="0" xfId="42" applyFont="1" applyFill="1" applyAlignment="1">
      <alignment horizontal="left" vertical="center" indent="1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21" fillId="0" borderId="0" xfId="42" applyFont="1" applyFill="1" applyAlignment="1">
      <alignment horizontal="left" vertical="center" readingOrder="1"/>
    </xf>
    <xf numFmtId="49" fontId="21" fillId="0" borderId="23" xfId="42" applyNumberFormat="1" applyFont="1" applyFill="1" applyBorder="1" applyAlignment="1">
      <alignment horizontal="left"/>
    </xf>
    <xf numFmtId="3" fontId="20" fillId="0" borderId="5" xfId="42" applyNumberFormat="1" applyFont="1" applyFill="1" applyBorder="1" applyAlignment="1">
      <alignment horizontal="left" vertical="center"/>
    </xf>
    <xf numFmtId="3" fontId="21" fillId="0" borderId="5" xfId="42" applyNumberFormat="1" applyFont="1" applyFill="1" applyBorder="1" applyAlignment="1">
      <alignment horizontal="left" vertical="center"/>
    </xf>
    <xf numFmtId="3" fontId="21" fillId="0" borderId="19" xfId="42" applyNumberFormat="1" applyFont="1" applyFill="1" applyBorder="1" applyAlignment="1">
      <alignment horizontal="left" vertical="center"/>
    </xf>
    <xf numFmtId="3" fontId="21" fillId="0" borderId="21" xfId="42" applyNumberFormat="1" applyFont="1" applyFill="1" applyBorder="1" applyAlignment="1">
      <alignment horizontal="left" vertical="center"/>
    </xf>
    <xf numFmtId="3" fontId="25" fillId="0" borderId="5" xfId="42" applyNumberFormat="1" applyFont="1" applyFill="1" applyBorder="1" applyAlignment="1">
      <alignment horizontal="left" vertical="center"/>
    </xf>
    <xf numFmtId="3" fontId="25" fillId="0" borderId="19" xfId="42" applyNumberFormat="1" applyFont="1" applyFill="1" applyBorder="1" applyAlignment="1">
      <alignment horizontal="left" vertical="center"/>
    </xf>
    <xf numFmtId="3" fontId="20" fillId="0" borderId="19" xfId="42" applyNumberFormat="1" applyFont="1" applyFill="1" applyBorder="1" applyAlignment="1">
      <alignment horizontal="left" vertical="center"/>
    </xf>
    <xf numFmtId="3" fontId="21" fillId="0" borderId="20" xfId="42" applyNumberFormat="1" applyFont="1" applyFill="1" applyBorder="1" applyAlignment="1">
      <alignment horizontal="left" vertical="center"/>
    </xf>
    <xf numFmtId="49" fontId="21" fillId="0" borderId="22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 vertical="center"/>
    </xf>
    <xf numFmtId="0" fontId="22" fillId="0" borderId="0" xfId="42" applyFont="1" applyFill="1" applyBorder="1" applyAlignment="1">
      <alignment horizontal="center" readingOrder="1"/>
    </xf>
    <xf numFmtId="0" fontId="21" fillId="24" borderId="15" xfId="42" applyFont="1" applyFill="1" applyBorder="1" applyAlignment="1">
      <alignment horizontal="left" vertical="center" wrapText="1"/>
    </xf>
    <xf numFmtId="0" fontId="21" fillId="24" borderId="24" xfId="42" applyFont="1" applyFill="1" applyBorder="1" applyAlignment="1">
      <alignment horizontal="left" vertical="center"/>
    </xf>
    <xf numFmtId="0" fontId="23" fillId="24" borderId="2" xfId="42" applyFont="1" applyFill="1" applyBorder="1" applyAlignment="1">
      <alignment horizontal="left" vertical="center" readingOrder="1"/>
    </xf>
    <xf numFmtId="0" fontId="23" fillId="24" borderId="17" xfId="42" applyFont="1" applyFill="1" applyBorder="1" applyAlignment="1">
      <alignment horizontal="left" vertical="center" readingOrder="1"/>
    </xf>
    <xf numFmtId="0" fontId="23" fillId="24" borderId="3" xfId="42" applyFont="1" applyFill="1" applyBorder="1" applyAlignment="1">
      <alignment horizontal="left" vertical="center" readingOrder="1"/>
    </xf>
    <xf numFmtId="0" fontId="23" fillId="24" borderId="1" xfId="42" applyFont="1" applyFill="1" applyBorder="1" applyAlignment="1">
      <alignment horizontal="left" vertical="center" wrapText="1" readingOrder="1"/>
    </xf>
    <xf numFmtId="0" fontId="23" fillId="24" borderId="16" xfId="42" applyFont="1" applyFill="1" applyBorder="1" applyAlignment="1">
      <alignment horizontal="left" vertical="center" wrapText="1" readingOrder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tabSelected="1" view="pageBreakPreview" zoomScale="70" zoomScaleNormal="70" zoomScaleSheetLayoutView="70" workbookViewId="0">
      <pane xSplit="1" topLeftCell="B1" activePane="topRight" state="frozen"/>
      <selection activeCell="A7" sqref="A7"/>
      <selection pane="topRight" activeCell="B11" sqref="B11"/>
    </sheetView>
  </sheetViews>
  <sheetFormatPr defaultColWidth="9.1796875" defaultRowHeight="26" x14ac:dyDescent="0.95"/>
  <cols>
    <col min="1" max="1" width="13" style="1" hidden="1" customWidth="1"/>
    <col min="2" max="2" width="56.54296875" style="5" customWidth="1"/>
    <col min="3" max="3" width="20.81640625" style="3" customWidth="1"/>
    <col min="4" max="4" width="22.1796875" style="3" customWidth="1"/>
    <col min="5" max="5" width="21.1796875" style="3" customWidth="1"/>
    <col min="6" max="6" width="21.26953125" style="3" customWidth="1"/>
    <col min="7" max="7" width="18.54296875" style="3" customWidth="1"/>
    <col min="8" max="8" width="20.1796875" style="3" customWidth="1"/>
    <col min="9" max="9" width="22" style="3" customWidth="1"/>
    <col min="10" max="10" width="21.81640625" style="3" customWidth="1"/>
    <col min="11" max="16384" width="9.1796875" style="1"/>
  </cols>
  <sheetData>
    <row r="1" spans="1:10" ht="29.25" customHeight="1" x14ac:dyDescent="0.95">
      <c r="A1" s="10"/>
      <c r="B1" s="11"/>
      <c r="C1" s="12"/>
      <c r="D1" s="12"/>
      <c r="E1" s="12"/>
      <c r="F1" s="13"/>
      <c r="G1" s="2"/>
      <c r="H1" s="14" t="s">
        <v>12</v>
      </c>
      <c r="I1" s="25"/>
      <c r="J1" s="25"/>
    </row>
    <row r="2" spans="1:10" ht="40.5" customHeight="1" thickBot="1" x14ac:dyDescent="1.3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7" customHeight="1" x14ac:dyDescent="0.95">
      <c r="A3" s="27" t="s">
        <v>0</v>
      </c>
      <c r="B3" s="29" t="s">
        <v>13</v>
      </c>
      <c r="C3" s="31" t="s">
        <v>32</v>
      </c>
      <c r="D3" s="31"/>
      <c r="E3" s="31"/>
      <c r="F3" s="31"/>
      <c r="G3" s="31" t="s">
        <v>33</v>
      </c>
      <c r="H3" s="31"/>
      <c r="I3" s="31"/>
      <c r="J3" s="32" t="s">
        <v>34</v>
      </c>
    </row>
    <row r="4" spans="1:10" ht="81" customHeight="1" thickBot="1" x14ac:dyDescent="1">
      <c r="A4" s="28"/>
      <c r="B4" s="30"/>
      <c r="C4" s="8" t="s">
        <v>26</v>
      </c>
      <c r="D4" s="8" t="s">
        <v>27</v>
      </c>
      <c r="E4" s="8" t="s">
        <v>28</v>
      </c>
      <c r="F4" s="9" t="s">
        <v>29</v>
      </c>
      <c r="G4" s="8" t="s">
        <v>30</v>
      </c>
      <c r="H4" s="8" t="s">
        <v>31</v>
      </c>
      <c r="I4" s="8" t="s">
        <v>29</v>
      </c>
      <c r="J4" s="33"/>
    </row>
    <row r="5" spans="1:10" ht="21" customHeight="1" x14ac:dyDescent="1">
      <c r="A5" s="15" t="s">
        <v>1</v>
      </c>
      <c r="B5" s="6" t="s">
        <v>14</v>
      </c>
      <c r="C5" s="16">
        <v>7073391000</v>
      </c>
      <c r="D5" s="16">
        <v>1085500000</v>
      </c>
      <c r="E5" s="16"/>
      <c r="F5" s="17">
        <f t="shared" ref="F5:F8" si="0">SUM(C5:E5)</f>
        <v>8158891000</v>
      </c>
      <c r="G5" s="16">
        <v>301000000</v>
      </c>
      <c r="H5" s="16">
        <v>244246000</v>
      </c>
      <c r="I5" s="18">
        <f t="shared" ref="I5:I8" si="1">SUM(G5:H5)</f>
        <v>545246000</v>
      </c>
      <c r="J5" s="19">
        <f>I5+F5</f>
        <v>8704137000</v>
      </c>
    </row>
    <row r="6" spans="1:10" ht="23.15" customHeight="1" x14ac:dyDescent="1">
      <c r="A6" s="15" t="s">
        <v>2</v>
      </c>
      <c r="B6" s="6" t="s">
        <v>15</v>
      </c>
      <c r="C6" s="20"/>
      <c r="D6" s="20">
        <v>1329816000</v>
      </c>
      <c r="E6" s="16"/>
      <c r="F6" s="17">
        <f t="shared" si="0"/>
        <v>1329816000</v>
      </c>
      <c r="G6" s="20"/>
      <c r="H6" s="20"/>
      <c r="I6" s="18"/>
      <c r="J6" s="19">
        <f t="shared" ref="J6:J8" si="2">I6+F6</f>
        <v>1329816000</v>
      </c>
    </row>
    <row r="7" spans="1:10" ht="23.15" customHeight="1" x14ac:dyDescent="1">
      <c r="A7" s="15" t="s">
        <v>4</v>
      </c>
      <c r="B7" s="7" t="s">
        <v>16</v>
      </c>
      <c r="C7" s="20">
        <v>122610000</v>
      </c>
      <c r="D7" s="20">
        <v>105000000</v>
      </c>
      <c r="E7" s="16"/>
      <c r="F7" s="17">
        <f t="shared" si="0"/>
        <v>227610000</v>
      </c>
      <c r="G7" s="20">
        <v>14000000</v>
      </c>
      <c r="H7" s="20"/>
      <c r="I7" s="18">
        <f t="shared" si="1"/>
        <v>14000000</v>
      </c>
      <c r="J7" s="19">
        <f t="shared" si="2"/>
        <v>241610000</v>
      </c>
    </row>
    <row r="8" spans="1:10" ht="24.75" customHeight="1" x14ac:dyDescent="1">
      <c r="A8" s="15" t="s">
        <v>3</v>
      </c>
      <c r="B8" s="6" t="s">
        <v>17</v>
      </c>
      <c r="C8" s="20">
        <v>745332000</v>
      </c>
      <c r="D8" s="20">
        <v>127709000</v>
      </c>
      <c r="E8" s="16"/>
      <c r="F8" s="17">
        <f t="shared" si="0"/>
        <v>873041000</v>
      </c>
      <c r="G8" s="20">
        <v>27735000</v>
      </c>
      <c r="H8" s="20">
        <v>26805000</v>
      </c>
      <c r="I8" s="18">
        <f t="shared" si="1"/>
        <v>54540000</v>
      </c>
      <c r="J8" s="19">
        <f t="shared" si="2"/>
        <v>927581000</v>
      </c>
    </row>
    <row r="9" spans="1:10" ht="23.15" customHeight="1" x14ac:dyDescent="1">
      <c r="A9" s="15"/>
      <c r="B9" s="6" t="s">
        <v>18</v>
      </c>
      <c r="C9" s="21"/>
      <c r="D9" s="21"/>
      <c r="E9" s="22">
        <v>82035000</v>
      </c>
      <c r="F9" s="18">
        <f>SUM(C9:E9)</f>
        <v>82035000</v>
      </c>
      <c r="G9" s="18"/>
      <c r="H9" s="18"/>
      <c r="I9" s="18"/>
      <c r="J9" s="19">
        <f>I9+F9</f>
        <v>82035000</v>
      </c>
    </row>
    <row r="10" spans="1:10" ht="23.15" customHeight="1" x14ac:dyDescent="1">
      <c r="A10" s="15" t="s">
        <v>5</v>
      </c>
      <c r="B10" s="7" t="s">
        <v>19</v>
      </c>
      <c r="C10" s="20">
        <v>144158000</v>
      </c>
      <c r="D10" s="20">
        <v>27159000</v>
      </c>
      <c r="E10" s="16"/>
      <c r="F10" s="17">
        <f>SUM(C10:E10)</f>
        <v>171317000</v>
      </c>
      <c r="G10" s="20">
        <v>5180000</v>
      </c>
      <c r="H10" s="20">
        <v>483384000</v>
      </c>
      <c r="I10" s="17">
        <f t="shared" ref="I10:I11" si="3">SUM(G10:H10)</f>
        <v>488564000</v>
      </c>
      <c r="J10" s="19">
        <f>I10+F10</f>
        <v>659881000</v>
      </c>
    </row>
    <row r="11" spans="1:10" ht="25.5" customHeight="1" x14ac:dyDescent="1">
      <c r="A11" s="15" t="s">
        <v>6</v>
      </c>
      <c r="B11" s="7" t="s">
        <v>36</v>
      </c>
      <c r="C11" s="20">
        <v>188871000</v>
      </c>
      <c r="D11" s="20">
        <v>124149000</v>
      </c>
      <c r="E11" s="16"/>
      <c r="F11" s="17">
        <f>SUM(C11:E11)</f>
        <v>313020000</v>
      </c>
      <c r="G11" s="20">
        <v>5466000</v>
      </c>
      <c r="H11" s="20">
        <v>1301000</v>
      </c>
      <c r="I11" s="17">
        <f t="shared" si="3"/>
        <v>6767000</v>
      </c>
      <c r="J11" s="23">
        <f t="shared" ref="J11" si="4">I11+F11</f>
        <v>319787000</v>
      </c>
    </row>
    <row r="12" spans="1:10" ht="23.15" customHeight="1" x14ac:dyDescent="1">
      <c r="A12" s="15" t="s">
        <v>7</v>
      </c>
      <c r="B12" s="6" t="s">
        <v>20</v>
      </c>
      <c r="C12" s="22">
        <v>4873213000</v>
      </c>
      <c r="D12" s="22">
        <v>1570100000</v>
      </c>
      <c r="E12" s="22"/>
      <c r="F12" s="18">
        <f t="shared" ref="F12:F17" si="5">SUM(C12:E12)</f>
        <v>6443313000</v>
      </c>
      <c r="G12" s="22">
        <v>106913000</v>
      </c>
      <c r="H12" s="22">
        <v>11060000</v>
      </c>
      <c r="I12" s="18">
        <f t="shared" ref="I12" si="6">SUM(G12:H12)</f>
        <v>117973000</v>
      </c>
      <c r="J12" s="23">
        <f>I12+F12</f>
        <v>6561286000</v>
      </c>
    </row>
    <row r="13" spans="1:10" ht="23.15" customHeight="1" x14ac:dyDescent="1">
      <c r="A13" s="15" t="s">
        <v>9</v>
      </c>
      <c r="B13" s="6" t="s">
        <v>21</v>
      </c>
      <c r="C13" s="16">
        <v>2454297000</v>
      </c>
      <c r="D13" s="16">
        <v>1489520000</v>
      </c>
      <c r="E13" s="16"/>
      <c r="F13" s="17">
        <f>SUM(C13:E13)</f>
        <v>3943817000</v>
      </c>
      <c r="G13" s="16">
        <v>226226000</v>
      </c>
      <c r="H13" s="16">
        <v>41080000</v>
      </c>
      <c r="I13" s="18">
        <f>SUM(G13:H13)</f>
        <v>267306000</v>
      </c>
      <c r="J13" s="23">
        <f>I13+F13</f>
        <v>4211123000</v>
      </c>
    </row>
    <row r="14" spans="1:10" ht="23.15" customHeight="1" x14ac:dyDescent="1">
      <c r="A14" s="15" t="s">
        <v>10</v>
      </c>
      <c r="B14" s="6" t="s">
        <v>22</v>
      </c>
      <c r="C14" s="20">
        <v>449678000</v>
      </c>
      <c r="D14" s="20">
        <v>404272000</v>
      </c>
      <c r="E14" s="16"/>
      <c r="F14" s="17">
        <f>SUM(C14:E14)</f>
        <v>853950000</v>
      </c>
      <c r="G14" s="20">
        <v>94137000</v>
      </c>
      <c r="H14" s="20">
        <v>45000</v>
      </c>
      <c r="I14" s="18">
        <f>SUM(G14:H14)</f>
        <v>94182000</v>
      </c>
      <c r="J14" s="19">
        <f>I14+F14</f>
        <v>948132000</v>
      </c>
    </row>
    <row r="15" spans="1:10" ht="23.15" customHeight="1" x14ac:dyDescent="1">
      <c r="A15" s="15" t="s">
        <v>11</v>
      </c>
      <c r="B15" s="7" t="s">
        <v>23</v>
      </c>
      <c r="C15" s="20">
        <v>234098000</v>
      </c>
      <c r="D15" s="20">
        <v>2978217000</v>
      </c>
      <c r="E15" s="16"/>
      <c r="F15" s="17">
        <f>SUM(C15:E15)</f>
        <v>3212315000</v>
      </c>
      <c r="G15" s="20">
        <v>7750000</v>
      </c>
      <c r="H15" s="20">
        <v>15000</v>
      </c>
      <c r="I15" s="18">
        <f>SUM(G15:H15)</f>
        <v>7765000</v>
      </c>
      <c r="J15" s="19">
        <f>I15+F15</f>
        <v>3220080000</v>
      </c>
    </row>
    <row r="16" spans="1:10" ht="27" customHeight="1" x14ac:dyDescent="1">
      <c r="A16" s="15" t="s">
        <v>8</v>
      </c>
      <c r="B16" s="6" t="s">
        <v>24</v>
      </c>
      <c r="C16" s="20">
        <v>95567000</v>
      </c>
      <c r="D16" s="20">
        <v>82025000</v>
      </c>
      <c r="E16" s="16"/>
      <c r="F16" s="17">
        <f>SUM(C16:E16)</f>
        <v>177592000</v>
      </c>
      <c r="G16" s="20">
        <v>2826000</v>
      </c>
      <c r="H16" s="20">
        <v>31000</v>
      </c>
      <c r="I16" s="18">
        <f>SUM(G16:H16)</f>
        <v>2857000</v>
      </c>
      <c r="J16" s="19">
        <f>I16+F16</f>
        <v>180449000</v>
      </c>
    </row>
    <row r="17" spans="1:10" ht="24.75" customHeight="1" thickBot="1" x14ac:dyDescent="1.05">
      <c r="A17" s="24"/>
      <c r="B17" s="7" t="s">
        <v>25</v>
      </c>
      <c r="C17" s="20"/>
      <c r="D17" s="20"/>
      <c r="E17" s="16">
        <v>1084099000</v>
      </c>
      <c r="F17" s="17">
        <f t="shared" si="5"/>
        <v>1084099000</v>
      </c>
      <c r="G17" s="20"/>
      <c r="H17" s="20"/>
      <c r="I17" s="18"/>
      <c r="J17" s="19">
        <f t="shared" ref="J17" si="7">I17+F17</f>
        <v>1084099000</v>
      </c>
    </row>
    <row r="18" spans="1:10" ht="26.5" x14ac:dyDescent="0.95">
      <c r="H18" s="4"/>
      <c r="I18" s="4"/>
      <c r="J18" s="4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Arabic,غامق"&amp;14الإمارات العربية المتحدة
وزارة المالية</oddHeader>
    <oddFooter>&amp;C&amp;"Simplified Arabic,غامق"&amp;P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F54492-58B0-4770-9A6B-804029864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74AC9-5939-4306-BCAB-E2516548A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183D6D-6D1E-49EC-A2B4-A3FE6CAB8E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naaljagbeer</dc:creator>
  <cp:lastModifiedBy>Hussein Farghal</cp:lastModifiedBy>
  <cp:lastPrinted>2017-11-21T06:07:57Z</cp:lastPrinted>
  <dcterms:created xsi:type="dcterms:W3CDTF">2010-08-26T08:18:52Z</dcterms:created>
  <dcterms:modified xsi:type="dcterms:W3CDTF">2019-07-19T06:54:08Z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0x0101006B06C91AB9EB3C4BBE774E6112438E4A</vt:lpwstr>
  </property>
</Properties>
</file>