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AE Government Portal\Hussein 2019\Q3, 2019\July 2019 H\Content July 2019\Expenditure\"/>
    </mc:Choice>
  </mc:AlternateContent>
  <bookViews>
    <workbookView xWindow="0" yWindow="0" windowWidth="19200" windowHeight="5970" tabRatio="481"/>
  </bookViews>
  <sheets>
    <sheet name="2016" sheetId="4" r:id="rId1"/>
  </sheets>
  <definedNames>
    <definedName name="_xlnm._FilterDatabase" localSheetId="0" hidden="1">'2016'!$A$4:$J$4</definedName>
    <definedName name="_xlnm.Print_Area" localSheetId="0">'2016'!$A$1:$J$19</definedName>
    <definedName name="_xlnm.Print_Titles" localSheetId="0">'2016'!$1:$4</definedName>
  </definedNames>
  <calcPr calcId="162913"/>
</workbook>
</file>

<file path=xl/calcChain.xml><?xml version="1.0" encoding="utf-8"?>
<calcChain xmlns="http://schemas.openxmlformats.org/spreadsheetml/2006/main">
  <c r="F10" i="4" l="1"/>
  <c r="I10" i="4"/>
  <c r="F11" i="4"/>
  <c r="I11" i="4"/>
  <c r="J10" i="4" l="1"/>
  <c r="J11" i="4"/>
  <c r="F9" i="4" l="1"/>
  <c r="J9" i="4" s="1"/>
  <c r="F6" i="4"/>
  <c r="J6" i="4" s="1"/>
  <c r="F14" i="4"/>
  <c r="F19" i="4"/>
  <c r="J19" i="4" s="1"/>
  <c r="I17" i="4"/>
  <c r="F17" i="4"/>
  <c r="I16" i="4"/>
  <c r="F16" i="4"/>
  <c r="I14" i="4"/>
  <c r="I18" i="4"/>
  <c r="F18" i="4"/>
  <c r="I15" i="4"/>
  <c r="F15" i="4"/>
  <c r="I13" i="4"/>
  <c r="F13" i="4"/>
  <c r="F12" i="4"/>
  <c r="I7" i="4"/>
  <c r="F7" i="4"/>
  <c r="I8" i="4"/>
  <c r="F8" i="4"/>
  <c r="I5" i="4"/>
  <c r="F5" i="4"/>
  <c r="J12" i="4" l="1"/>
  <c r="J15" i="4"/>
  <c r="J7" i="4"/>
  <c r="J8" i="4"/>
  <c r="J13" i="4"/>
  <c r="J18" i="4"/>
  <c r="J5" i="4"/>
  <c r="J17" i="4"/>
  <c r="J16" i="4"/>
  <c r="J14" i="4"/>
</calcChain>
</file>

<file path=xl/sharedStrings.xml><?xml version="1.0" encoding="utf-8"?>
<sst xmlns="http://schemas.openxmlformats.org/spreadsheetml/2006/main" count="41" uniqueCount="41">
  <si>
    <t xml:space="preserve">وزارة المالية </t>
  </si>
  <si>
    <t>" المصروفات "</t>
  </si>
  <si>
    <t xml:space="preserve">رقم 
الوزارة </t>
  </si>
  <si>
    <t xml:space="preserve">البيــــــــــــان </t>
  </si>
  <si>
    <t>الباب الثاني ( المصروفات )</t>
  </si>
  <si>
    <t>الباب الثالث ( الأصول )</t>
  </si>
  <si>
    <t xml:space="preserve">الاجمالي العام </t>
  </si>
  <si>
    <t>ـ المنح
ـ المنافع الاجتماعية 
ـ مصاريف اخرى</t>
  </si>
  <si>
    <t>جملة</t>
  </si>
  <si>
    <t>ـ الثابتة
ـ غير منتجة</t>
  </si>
  <si>
    <t>ـ الأصول قيد الانجاز    " المشروعات "
ـ الأصول المالية</t>
  </si>
  <si>
    <t xml:space="preserve">جملة </t>
  </si>
  <si>
    <t>الهيئة الاتحادية للموارد البشرية الحكومية</t>
  </si>
  <si>
    <t>06</t>
  </si>
  <si>
    <t>وزارة الداخلية / الديوان العام</t>
  </si>
  <si>
    <t>08</t>
  </si>
  <si>
    <t xml:space="preserve">جهاز الأمن </t>
  </si>
  <si>
    <t>21</t>
  </si>
  <si>
    <t>وزارة العدل</t>
  </si>
  <si>
    <t>12</t>
  </si>
  <si>
    <t>19</t>
  </si>
  <si>
    <t>وزارة الاشغال العامة</t>
  </si>
  <si>
    <t>22</t>
  </si>
  <si>
    <t>وزارة البيئة والمياه</t>
  </si>
  <si>
    <t>هيئة تنمية وتوظيف الموارد البشرية الوطنية</t>
  </si>
  <si>
    <t>09</t>
  </si>
  <si>
    <t>وزارة  التربية والتعليم</t>
  </si>
  <si>
    <t>24</t>
  </si>
  <si>
    <t>وزارة التعليم العالي والبحث العلمي</t>
  </si>
  <si>
    <t>28</t>
  </si>
  <si>
    <t>وزارة الثقافة والشباب وتنمية المجتمع</t>
  </si>
  <si>
    <t>10</t>
  </si>
  <si>
    <t>وزارة الصحة</t>
  </si>
  <si>
    <t>18</t>
  </si>
  <si>
    <t>وزارة العمل</t>
  </si>
  <si>
    <t>26</t>
  </si>
  <si>
    <t>وزارة الشئون الاجتماعية</t>
  </si>
  <si>
    <t>برنامج الشيخ زايد للاسكان</t>
  </si>
  <si>
    <t>تعويضات الموظفين</t>
  </si>
  <si>
    <t>مستلزمات سلعية وخدمية واعانات</t>
  </si>
  <si>
    <t xml:space="preserve">اجمالي مشروع الميزانية العامة للاتحاد عن السنة المالية 2016م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</si>
</sst>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-"/>
    <numFmt numFmtId="165" formatCode="[$-1010000]d/m/yyyy;@"/>
  </numFmts>
  <fonts count="26" x14ac:knownFonts="1">
    <font>
      <sz val="10"/>
      <name val="Arial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implified Arabic"/>
      <family val="1"/>
    </font>
    <font>
      <sz val="14"/>
      <name val="Simplified Arabic"/>
      <family val="1"/>
    </font>
    <font>
      <b/>
      <sz val="14"/>
      <name val="Simplified Arabic"/>
      <family val="1"/>
    </font>
    <font>
      <b/>
      <sz val="18"/>
      <name val="Simplified Arabic"/>
      <family val="1"/>
    </font>
    <font>
      <b/>
      <sz val="13"/>
      <name val="Simplified Arabic"/>
      <family val="1"/>
    </font>
    <font>
      <sz val="14"/>
      <name val="Arabic Transparent"/>
      <charset val="178"/>
    </font>
    <font>
      <sz val="14"/>
      <name val="Simplified Arabic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8">
    <xf numFmtId="0" fontId="0" fillId="0" borderId="0" xfId="0"/>
    <xf numFmtId="0" fontId="20" fillId="0" borderId="0" xfId="37" applyFont="1"/>
    <xf numFmtId="0" fontId="20" fillId="0" borderId="0" xfId="37" applyFont="1" applyFill="1"/>
    <xf numFmtId="0" fontId="21" fillId="0" borderId="0" xfId="37" applyFont="1" applyFill="1" applyAlignment="1">
      <alignment horizontal="center"/>
    </xf>
    <xf numFmtId="49" fontId="21" fillId="0" borderId="10" xfId="37" applyNumberFormat="1" applyFont="1" applyFill="1" applyBorder="1" applyAlignment="1">
      <alignment horizontal="center"/>
    </xf>
    <xf numFmtId="0" fontId="23" fillId="24" borderId="11" xfId="37" applyFont="1" applyFill="1" applyBorder="1" applyAlignment="1">
      <alignment horizontal="center" vertical="center" wrapText="1"/>
    </xf>
    <xf numFmtId="0" fontId="23" fillId="24" borderId="11" xfId="37" applyFont="1" applyFill="1" applyBorder="1" applyAlignment="1">
      <alignment horizontal="right" vertical="center" wrapText="1"/>
    </xf>
    <xf numFmtId="165" fontId="24" fillId="0" borderId="0" xfId="37" applyNumberFormat="1" applyFont="1" applyFill="1" applyBorder="1" applyAlignment="1">
      <alignment horizontal="left" vertical="center"/>
    </xf>
    <xf numFmtId="3" fontId="20" fillId="0" borderId="0" xfId="37" applyNumberFormat="1" applyFont="1"/>
    <xf numFmtId="3" fontId="21" fillId="0" borderId="14" xfId="37" applyNumberFormat="1" applyFont="1" applyFill="1" applyBorder="1" applyAlignment="1">
      <alignment horizontal="right" vertical="center"/>
    </xf>
    <xf numFmtId="3" fontId="21" fillId="0" borderId="15" xfId="37" applyNumberFormat="1" applyFont="1" applyFill="1" applyBorder="1" applyAlignment="1">
      <alignment horizontal="right" vertical="center"/>
    </xf>
    <xf numFmtId="3" fontId="21" fillId="0" borderId="16" xfId="37" applyNumberFormat="1" applyFont="1" applyFill="1" applyBorder="1" applyAlignment="1">
      <alignment horizontal="right" vertical="center"/>
    </xf>
    <xf numFmtId="3" fontId="21" fillId="0" borderId="17" xfId="37" applyNumberFormat="1" applyFont="1" applyFill="1" applyBorder="1" applyAlignment="1">
      <alignment horizontal="right" vertical="center"/>
    </xf>
    <xf numFmtId="3" fontId="21" fillId="0" borderId="18" xfId="37" applyNumberFormat="1" applyFont="1" applyFill="1" applyBorder="1" applyAlignment="1">
      <alignment horizontal="right" vertical="center"/>
    </xf>
    <xf numFmtId="3" fontId="25" fillId="0" borderId="14" xfId="37" applyNumberFormat="1" applyFont="1" applyFill="1" applyBorder="1" applyAlignment="1">
      <alignment horizontal="right" vertical="center"/>
    </xf>
    <xf numFmtId="3" fontId="25" fillId="0" borderId="15" xfId="37" applyNumberFormat="1" applyFont="1" applyFill="1" applyBorder="1" applyAlignment="1">
      <alignment horizontal="right" vertical="center"/>
    </xf>
    <xf numFmtId="3" fontId="25" fillId="0" borderId="18" xfId="37" applyNumberFormat="1" applyFont="1" applyFill="1" applyBorder="1" applyAlignment="1">
      <alignment horizontal="right" vertical="center"/>
    </xf>
    <xf numFmtId="3" fontId="20" fillId="0" borderId="15" xfId="37" applyNumberFormat="1" applyFont="1" applyFill="1" applyBorder="1" applyAlignment="1">
      <alignment horizontal="right" vertical="center"/>
    </xf>
    <xf numFmtId="3" fontId="21" fillId="0" borderId="0" xfId="37" applyNumberFormat="1" applyFont="1"/>
    <xf numFmtId="3" fontId="20" fillId="0" borderId="14" xfId="37" applyNumberFormat="1" applyFont="1" applyFill="1" applyBorder="1" applyAlignment="1">
      <alignment horizontal="right" vertical="center"/>
    </xf>
    <xf numFmtId="49" fontId="21" fillId="0" borderId="19" xfId="37" applyNumberFormat="1" applyFont="1" applyFill="1" applyBorder="1" applyAlignment="1">
      <alignment horizontal="center"/>
    </xf>
    <xf numFmtId="164" fontId="20" fillId="0" borderId="20" xfId="37" applyNumberFormat="1" applyFont="1" applyFill="1" applyBorder="1" applyAlignment="1">
      <alignment horizontal="right" indent="1"/>
    </xf>
    <xf numFmtId="0" fontId="23" fillId="24" borderId="11" xfId="37" applyFont="1" applyFill="1" applyBorder="1" applyAlignment="1">
      <alignment horizontal="center" vertical="center"/>
    </xf>
    <xf numFmtId="164" fontId="20" fillId="0" borderId="20" xfId="37" applyNumberFormat="1" applyFont="1" applyFill="1" applyBorder="1" applyAlignment="1">
      <alignment horizontal="right" vertical="center" indent="1"/>
    </xf>
    <xf numFmtId="0" fontId="20" fillId="0" borderId="20" xfId="37" applyFont="1" applyFill="1" applyBorder="1" applyAlignment="1">
      <alignment horizontal="right" vertical="center" indent="1"/>
    </xf>
    <xf numFmtId="0" fontId="20" fillId="0" borderId="19" xfId="37" applyFont="1" applyFill="1" applyBorder="1" applyAlignment="1">
      <alignment horizontal="right" vertical="center" indent="1"/>
    </xf>
    <xf numFmtId="3" fontId="21" fillId="0" borderId="0" xfId="37" applyNumberFormat="1" applyFont="1" applyAlignment="1">
      <alignment horizontal="center" vertical="center"/>
    </xf>
    <xf numFmtId="0" fontId="21" fillId="0" borderId="0" xfId="37" applyFont="1" applyAlignment="1">
      <alignment horizontal="center" vertical="center"/>
    </xf>
    <xf numFmtId="3" fontId="20" fillId="0" borderId="18" xfId="37" applyNumberFormat="1" applyFont="1" applyFill="1" applyBorder="1" applyAlignment="1">
      <alignment horizontal="right" vertical="center"/>
    </xf>
    <xf numFmtId="0" fontId="20" fillId="0" borderId="0" xfId="37" applyFont="1" applyAlignment="1">
      <alignment horizontal="center"/>
    </xf>
    <xf numFmtId="0" fontId="22" fillId="0" borderId="0" xfId="37" applyFont="1" applyFill="1" applyBorder="1" applyAlignment="1">
      <alignment horizontal="center"/>
    </xf>
    <xf numFmtId="0" fontId="21" fillId="24" borderId="21" xfId="37" applyFont="1" applyFill="1" applyBorder="1" applyAlignment="1">
      <alignment horizontal="center" vertical="center" wrapText="1"/>
    </xf>
    <xf numFmtId="0" fontId="21" fillId="24" borderId="22" xfId="37" applyFont="1" applyFill="1" applyBorder="1" applyAlignment="1">
      <alignment horizontal="center" vertical="center"/>
    </xf>
    <xf numFmtId="0" fontId="23" fillId="24" borderId="23" xfId="37" applyFont="1" applyFill="1" applyBorder="1" applyAlignment="1">
      <alignment horizontal="center" vertical="center"/>
    </xf>
    <xf numFmtId="0" fontId="23" fillId="24" borderId="24" xfId="37" applyFont="1" applyFill="1" applyBorder="1" applyAlignment="1">
      <alignment horizontal="center" vertical="center"/>
    </xf>
    <xf numFmtId="0" fontId="23" fillId="24" borderId="12" xfId="37" applyFont="1" applyFill="1" applyBorder="1" applyAlignment="1">
      <alignment horizontal="center" vertical="center"/>
    </xf>
    <xf numFmtId="0" fontId="23" fillId="24" borderId="13" xfId="37" applyFont="1" applyFill="1" applyBorder="1" applyAlignment="1">
      <alignment horizontal="center" vertical="center" wrapText="1"/>
    </xf>
    <xf numFmtId="0" fontId="23" fillId="24" borderId="25" xfId="37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J22"/>
  <sheetViews>
    <sheetView rightToLeft="1" tabSelected="1" zoomScale="70" zoomScaleNormal="70" zoomScaleSheetLayoutView="70" workbookViewId="0">
      <pane xSplit="1" topLeftCell="B1" activePane="topRight" state="frozen"/>
      <selection activeCell="A7" sqref="A7"/>
      <selection pane="topRight" activeCell="F1" sqref="F1"/>
    </sheetView>
  </sheetViews>
  <sheetFormatPr defaultColWidth="9.1796875" defaultRowHeight="26" x14ac:dyDescent="0.95"/>
  <cols>
    <col min="1" max="1" width="13" style="1" hidden="1" customWidth="1"/>
    <col min="2" max="2" width="56.54296875" style="1" customWidth="1"/>
    <col min="3" max="3" width="20.81640625" style="1" customWidth="1"/>
    <col min="4" max="4" width="22.1796875" style="1" customWidth="1"/>
    <col min="5" max="5" width="21.1796875" style="1" customWidth="1"/>
    <col min="6" max="6" width="21.26953125" style="1" customWidth="1"/>
    <col min="7" max="7" width="18.54296875" style="1" customWidth="1"/>
    <col min="8" max="8" width="20.1796875" style="1" customWidth="1"/>
    <col min="9" max="9" width="22" style="1" customWidth="1"/>
    <col min="10" max="10" width="21.81640625" style="1" customWidth="1"/>
    <col min="11" max="16384" width="9.1796875" style="1"/>
  </cols>
  <sheetData>
    <row r="1" spans="1:10" ht="29.25" customHeight="1" x14ac:dyDescent="1">
      <c r="A1" s="2"/>
      <c r="B1" s="2"/>
      <c r="C1" s="2"/>
      <c r="D1" s="2"/>
      <c r="E1" s="2"/>
      <c r="G1" s="7"/>
      <c r="H1" s="3" t="s">
        <v>1</v>
      </c>
      <c r="I1" s="29"/>
      <c r="J1" s="29"/>
    </row>
    <row r="2" spans="1:10" ht="40.5" customHeight="1" thickBot="1" x14ac:dyDescent="1.3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7" customHeight="1" x14ac:dyDescent="0.95">
      <c r="A3" s="31" t="s">
        <v>2</v>
      </c>
      <c r="B3" s="33" t="s">
        <v>3</v>
      </c>
      <c r="C3" s="35" t="s">
        <v>4</v>
      </c>
      <c r="D3" s="35"/>
      <c r="E3" s="35"/>
      <c r="F3" s="35"/>
      <c r="G3" s="35" t="s">
        <v>5</v>
      </c>
      <c r="H3" s="35"/>
      <c r="I3" s="35"/>
      <c r="J3" s="36" t="s">
        <v>6</v>
      </c>
    </row>
    <row r="4" spans="1:10" ht="81" customHeight="1" thickBot="1" x14ac:dyDescent="1">
      <c r="A4" s="32"/>
      <c r="B4" s="34"/>
      <c r="C4" s="5" t="s">
        <v>38</v>
      </c>
      <c r="D4" s="5" t="s">
        <v>39</v>
      </c>
      <c r="E4" s="6" t="s">
        <v>7</v>
      </c>
      <c r="F4" s="22" t="s">
        <v>8</v>
      </c>
      <c r="G4" s="6" t="s">
        <v>9</v>
      </c>
      <c r="H4" s="6" t="s">
        <v>10</v>
      </c>
      <c r="I4" s="5" t="s">
        <v>11</v>
      </c>
      <c r="J4" s="37"/>
    </row>
    <row r="5" spans="1:10" ht="21" customHeight="1" x14ac:dyDescent="1">
      <c r="A5" s="4" t="s">
        <v>13</v>
      </c>
      <c r="B5" s="23" t="s">
        <v>14</v>
      </c>
      <c r="C5" s="19">
        <v>6654300000</v>
      </c>
      <c r="D5" s="19">
        <v>857000000</v>
      </c>
      <c r="E5" s="19"/>
      <c r="F5" s="9">
        <f t="shared" ref="F5:F8" si="0">SUM(C5:E5)</f>
        <v>7511300000</v>
      </c>
      <c r="G5" s="19">
        <v>316000000</v>
      </c>
      <c r="H5" s="19">
        <v>296577000</v>
      </c>
      <c r="I5" s="10">
        <f t="shared" ref="I5:I8" si="1">SUM(G5:H5)</f>
        <v>612577000</v>
      </c>
      <c r="J5" s="11">
        <f t="shared" ref="J5:J8" si="2">I5+F5</f>
        <v>8123877000</v>
      </c>
    </row>
    <row r="6" spans="1:10" ht="23.15" customHeight="1" x14ac:dyDescent="1">
      <c r="A6" s="4" t="s">
        <v>15</v>
      </c>
      <c r="B6" s="23" t="s">
        <v>16</v>
      </c>
      <c r="C6" s="14"/>
      <c r="D6" s="14">
        <v>1329816000</v>
      </c>
      <c r="E6" s="19"/>
      <c r="F6" s="9">
        <f t="shared" si="0"/>
        <v>1329816000</v>
      </c>
      <c r="G6" s="14"/>
      <c r="H6" s="14"/>
      <c r="I6" s="10"/>
      <c r="J6" s="11">
        <f t="shared" si="2"/>
        <v>1329816000</v>
      </c>
    </row>
    <row r="7" spans="1:10" ht="23.15" customHeight="1" x14ac:dyDescent="1">
      <c r="A7" s="4" t="s">
        <v>19</v>
      </c>
      <c r="B7" s="24" t="s">
        <v>0</v>
      </c>
      <c r="C7" s="14">
        <v>142263000</v>
      </c>
      <c r="D7" s="14">
        <v>87537000</v>
      </c>
      <c r="E7" s="19"/>
      <c r="F7" s="9">
        <f t="shared" si="0"/>
        <v>229800000</v>
      </c>
      <c r="G7" s="14">
        <v>11900000</v>
      </c>
      <c r="H7" s="14"/>
      <c r="I7" s="10">
        <f t="shared" si="1"/>
        <v>11900000</v>
      </c>
      <c r="J7" s="11">
        <f t="shared" si="2"/>
        <v>241700000</v>
      </c>
    </row>
    <row r="8" spans="1:10" ht="24.75" customHeight="1" x14ac:dyDescent="1">
      <c r="A8" s="4" t="s">
        <v>17</v>
      </c>
      <c r="B8" s="23" t="s">
        <v>18</v>
      </c>
      <c r="C8" s="14">
        <v>651633000</v>
      </c>
      <c r="D8" s="14">
        <v>75846000</v>
      </c>
      <c r="E8" s="19"/>
      <c r="F8" s="9">
        <f t="shared" si="0"/>
        <v>727479000</v>
      </c>
      <c r="G8" s="14">
        <v>7325000</v>
      </c>
      <c r="H8" s="14">
        <v>4501000</v>
      </c>
      <c r="I8" s="10">
        <f t="shared" si="1"/>
        <v>11826000</v>
      </c>
      <c r="J8" s="11">
        <f t="shared" si="2"/>
        <v>739305000</v>
      </c>
    </row>
    <row r="9" spans="1:10" ht="23.15" customHeight="1" x14ac:dyDescent="1">
      <c r="A9" s="4"/>
      <c r="B9" s="23" t="s">
        <v>12</v>
      </c>
      <c r="C9" s="15"/>
      <c r="D9" s="15"/>
      <c r="E9" s="17">
        <v>82321000</v>
      </c>
      <c r="F9" s="10">
        <f t="shared" ref="F9" si="3">SUM(C9:E9)</f>
        <v>82321000</v>
      </c>
      <c r="G9" s="10"/>
      <c r="H9" s="10"/>
      <c r="I9" s="10"/>
      <c r="J9" s="11">
        <f t="shared" ref="J9" si="4">I9+F9</f>
        <v>82321000</v>
      </c>
    </row>
    <row r="10" spans="1:10" ht="23.15" customHeight="1" x14ac:dyDescent="1">
      <c r="A10" s="4" t="s">
        <v>20</v>
      </c>
      <c r="B10" s="24" t="s">
        <v>21</v>
      </c>
      <c r="C10" s="14">
        <v>141981000</v>
      </c>
      <c r="D10" s="14">
        <v>26686000</v>
      </c>
      <c r="E10" s="19"/>
      <c r="F10" s="9">
        <f>SUM(C10:E10)</f>
        <v>168667000</v>
      </c>
      <c r="G10" s="14">
        <v>5618000</v>
      </c>
      <c r="H10" s="14">
        <v>379084000</v>
      </c>
      <c r="I10" s="9">
        <f>SUM(G10:H10)</f>
        <v>384702000</v>
      </c>
      <c r="J10" s="11">
        <f t="shared" ref="J10:J12" si="5">I10+F10</f>
        <v>553369000</v>
      </c>
    </row>
    <row r="11" spans="1:10" ht="25.5" customHeight="1" x14ac:dyDescent="1">
      <c r="A11" s="4" t="s">
        <v>22</v>
      </c>
      <c r="B11" s="24" t="s">
        <v>23</v>
      </c>
      <c r="C11" s="14">
        <v>187623000</v>
      </c>
      <c r="D11" s="14">
        <v>107315000</v>
      </c>
      <c r="E11" s="19"/>
      <c r="F11" s="9">
        <f>SUM(C11:E11)</f>
        <v>294938000</v>
      </c>
      <c r="G11" s="14">
        <v>6412000</v>
      </c>
      <c r="H11" s="14">
        <v>13002000</v>
      </c>
      <c r="I11" s="9">
        <f>SUM(G11:H11)</f>
        <v>19414000</v>
      </c>
      <c r="J11" s="11">
        <f t="shared" si="5"/>
        <v>314352000</v>
      </c>
    </row>
    <row r="12" spans="1:10" ht="23.15" customHeight="1" x14ac:dyDescent="1">
      <c r="A12" s="4"/>
      <c r="B12" s="23" t="s">
        <v>24</v>
      </c>
      <c r="C12" s="14"/>
      <c r="D12" s="14"/>
      <c r="E12" s="19">
        <v>43452000</v>
      </c>
      <c r="F12" s="9">
        <f t="shared" ref="F12" si="6">SUM(C12:E12)</f>
        <v>43452000</v>
      </c>
      <c r="G12" s="14"/>
      <c r="H12" s="14"/>
      <c r="I12" s="9"/>
      <c r="J12" s="11">
        <f t="shared" si="5"/>
        <v>43452000</v>
      </c>
    </row>
    <row r="13" spans="1:10" ht="23.15" customHeight="1" x14ac:dyDescent="1">
      <c r="A13" s="4" t="s">
        <v>25</v>
      </c>
      <c r="B13" s="23" t="s">
        <v>26</v>
      </c>
      <c r="C13" s="17">
        <v>4904370000</v>
      </c>
      <c r="D13" s="17">
        <v>1043471000</v>
      </c>
      <c r="E13" s="17"/>
      <c r="F13" s="10">
        <f t="shared" ref="F13:F19" si="7">SUM(C13:E13)</f>
        <v>5947841000</v>
      </c>
      <c r="G13" s="17">
        <v>55000000</v>
      </c>
      <c r="H13" s="17">
        <v>45301000</v>
      </c>
      <c r="I13" s="10">
        <f t="shared" ref="I13:I18" si="8">SUM(G13:H13)</f>
        <v>100301000</v>
      </c>
      <c r="J13" s="12">
        <f t="shared" ref="J13:J18" si="9">I13+F13</f>
        <v>6048142000</v>
      </c>
    </row>
    <row r="14" spans="1:10" ht="23.15" customHeight="1" x14ac:dyDescent="1">
      <c r="A14" s="4" t="s">
        <v>31</v>
      </c>
      <c r="B14" s="21" t="s">
        <v>32</v>
      </c>
      <c r="C14" s="19">
        <v>2352461000</v>
      </c>
      <c r="D14" s="19">
        <v>1212674000</v>
      </c>
      <c r="E14" s="19"/>
      <c r="F14" s="9">
        <f>SUM(C14:E14)</f>
        <v>3565135000</v>
      </c>
      <c r="G14" s="19">
        <v>159934000</v>
      </c>
      <c r="H14" s="19">
        <v>176015000</v>
      </c>
      <c r="I14" s="10">
        <f t="shared" si="8"/>
        <v>335949000</v>
      </c>
      <c r="J14" s="11">
        <f t="shared" si="9"/>
        <v>3901084000</v>
      </c>
    </row>
    <row r="15" spans="1:10" ht="23.15" customHeight="1" x14ac:dyDescent="1">
      <c r="A15" s="4" t="s">
        <v>27</v>
      </c>
      <c r="B15" s="21" t="s">
        <v>28</v>
      </c>
      <c r="C15" s="19">
        <v>74061000</v>
      </c>
      <c r="D15" s="19">
        <v>402676000</v>
      </c>
      <c r="E15" s="9"/>
      <c r="F15" s="9">
        <f t="shared" si="7"/>
        <v>476737000</v>
      </c>
      <c r="G15" s="19">
        <v>1358000</v>
      </c>
      <c r="H15" s="9"/>
      <c r="I15" s="10">
        <f t="shared" si="8"/>
        <v>1358000</v>
      </c>
      <c r="J15" s="11">
        <f t="shared" si="9"/>
        <v>478095000</v>
      </c>
    </row>
    <row r="16" spans="1:10" ht="23.15" customHeight="1" x14ac:dyDescent="1">
      <c r="A16" s="4" t="s">
        <v>33</v>
      </c>
      <c r="B16" s="21" t="s">
        <v>34</v>
      </c>
      <c r="C16" s="14">
        <v>429571000</v>
      </c>
      <c r="D16" s="14">
        <v>163225000</v>
      </c>
      <c r="E16" s="19"/>
      <c r="F16" s="9">
        <f>SUM(C16:E16)</f>
        <v>592796000</v>
      </c>
      <c r="G16" s="14">
        <v>9103000</v>
      </c>
      <c r="H16" s="14">
        <v>11000</v>
      </c>
      <c r="I16" s="10">
        <f t="shared" si="8"/>
        <v>9114000</v>
      </c>
      <c r="J16" s="11">
        <f t="shared" si="9"/>
        <v>601910000</v>
      </c>
    </row>
    <row r="17" spans="1:10" ht="23.15" customHeight="1" x14ac:dyDescent="1">
      <c r="A17" s="4" t="s">
        <v>35</v>
      </c>
      <c r="B17" s="24" t="s">
        <v>36</v>
      </c>
      <c r="C17" s="14">
        <v>224693000</v>
      </c>
      <c r="D17" s="14">
        <v>2782962000</v>
      </c>
      <c r="E17" s="19"/>
      <c r="F17" s="9">
        <f>SUM(C17:E17)</f>
        <v>3007655000</v>
      </c>
      <c r="G17" s="14">
        <v>9467000</v>
      </c>
      <c r="H17" s="14"/>
      <c r="I17" s="10">
        <f t="shared" si="8"/>
        <v>9467000</v>
      </c>
      <c r="J17" s="11">
        <f t="shared" si="9"/>
        <v>3017122000</v>
      </c>
    </row>
    <row r="18" spans="1:10" ht="27" customHeight="1" x14ac:dyDescent="1">
      <c r="A18" s="4" t="s">
        <v>29</v>
      </c>
      <c r="B18" s="23" t="s">
        <v>30</v>
      </c>
      <c r="C18" s="14">
        <v>95502000</v>
      </c>
      <c r="D18" s="14">
        <v>68840000</v>
      </c>
      <c r="E18" s="19"/>
      <c r="F18" s="9">
        <f>SUM(C18:E18)</f>
        <v>164342000</v>
      </c>
      <c r="G18" s="14">
        <v>2325000</v>
      </c>
      <c r="H18" s="14">
        <v>66507000</v>
      </c>
      <c r="I18" s="10">
        <f t="shared" si="8"/>
        <v>68832000</v>
      </c>
      <c r="J18" s="11">
        <f t="shared" si="9"/>
        <v>233174000</v>
      </c>
    </row>
    <row r="19" spans="1:10" ht="24.75" customHeight="1" thickBot="1" x14ac:dyDescent="1.05">
      <c r="A19" s="20"/>
      <c r="B19" s="25" t="s">
        <v>37</v>
      </c>
      <c r="C19" s="16"/>
      <c r="D19" s="16"/>
      <c r="E19" s="28">
        <v>1084007000</v>
      </c>
      <c r="F19" s="13">
        <f t="shared" si="7"/>
        <v>1084007000</v>
      </c>
      <c r="G19" s="16"/>
      <c r="H19" s="16"/>
      <c r="I19" s="13"/>
      <c r="J19" s="11">
        <f t="shared" ref="J19" si="10">I19+F19</f>
        <v>1084007000</v>
      </c>
    </row>
    <row r="20" spans="1:10" ht="26.5" x14ac:dyDescent="0.95">
      <c r="I20" s="27"/>
      <c r="J20" s="26"/>
    </row>
    <row r="21" spans="1:10" ht="26.5" x14ac:dyDescent="1">
      <c r="G21" s="8"/>
      <c r="J21" s="18"/>
    </row>
    <row r="22" spans="1:10" ht="26.5" x14ac:dyDescent="1">
      <c r="H22" s="18"/>
      <c r="I22" s="18"/>
      <c r="J22" s="18"/>
    </row>
  </sheetData>
  <protectedRanges>
    <protectedRange sqref="G1" name="Bujet_1_1"/>
  </protectedRanges>
  <mergeCells count="7">
    <mergeCell ref="I1:J1"/>
    <mergeCell ref="A2:J2"/>
    <mergeCell ref="A3:A4"/>
    <mergeCell ref="B3:B4"/>
    <mergeCell ref="C3:F3"/>
    <mergeCell ref="G3:I3"/>
    <mergeCell ref="J3:J4"/>
  </mergeCells>
  <printOptions horizontalCentered="1"/>
  <pageMargins left="0" right="0" top="0.59055118110236204" bottom="0.55118110236220497" header="7.8740157480315001E-2" footer="0.31496062992126"/>
  <pageSetup paperSize="8" scale="84" orientation="landscape" r:id="rId1"/>
  <headerFooter alignWithMargins="0">
    <oddHeader>&amp;R&amp;"Simplified Arabic,غامق"&amp;14الإمارات العربية المتحدة
وزارة المالية</oddHeader>
    <oddFooter>&amp;C&amp;"Simplified Arabic,Regular"&amp;P&amp;Rنسخة غير معتمدة من مشروع الميزانية العامة للاتحاد للسنة المالية 2016م.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FE2D7B019E2A4BA792A788E8B209ED" ma:contentTypeVersion="1" ma:contentTypeDescription="Create a new document." ma:contentTypeScope="" ma:versionID="ee1ddce9d246879fe24fc6b751497b28">
  <xsd:schema xmlns:xsd="http://www.w3.org/2001/XMLSchema" xmlns:xs="http://www.w3.org/2001/XMLSchema" xmlns:p="http://schemas.microsoft.com/office/2006/metadata/properties" xmlns:ns2="9ca9fa8e-636c-4c6f-9776-b8362ae858a4" targetNamespace="http://schemas.microsoft.com/office/2006/metadata/properties" ma:root="true" ma:fieldsID="ec5e9445e4545dbccccf139fce004fc7" ns2:_="">
    <xsd:import namespace="9ca9fa8e-636c-4c6f-9776-b8362ae858a4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9fa8e-636c-4c6f-9776-b8362ae85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9AEAEE-E0EC-49C1-BB16-2C8AA83C0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a9fa8e-636c-4c6f-9776-b8362ae858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400349-2787-4C66-AD8B-51D3E9F83D1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DE2051E-8889-4992-946E-C68DB1B7BE1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DE5BFB-F317-4F7C-B0FD-A8F2DF6E38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</vt:lpstr>
      <vt:lpstr>'2016'!Print_Area</vt:lpstr>
      <vt:lpstr>'2016'!Print_Titles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naaljagbeer</dc:creator>
  <cp:lastModifiedBy>Hussein Farghal</cp:lastModifiedBy>
  <cp:lastPrinted>2015-11-09T09:23:27Z</cp:lastPrinted>
  <dcterms:created xsi:type="dcterms:W3CDTF">2010-08-26T08:18:52Z</dcterms:created>
  <dcterms:modified xsi:type="dcterms:W3CDTF">2019-07-19T06:51:24Z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0x010100FB12760D6CDD1C4D91ED2150BC0F0079</vt:lpwstr>
  </property>
  <property fmtid="{D5CDD505-2E9C-101B-9397-08002B2CF9AE}" pid="3" name="Order">
    <vt:lpwstr>12800.0000000000</vt:lpwstr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OpenDataSubject">
    <vt:lpwstr>1</vt:lpwstr>
  </property>
  <property fmtid="{D5CDD505-2E9C-101B-9397-08002B2CF9AE}" pid="9" name="Year">
    <vt:lpwstr>2016</vt:lpwstr>
  </property>
  <property fmtid="{D5CDD505-2E9C-101B-9397-08002B2CF9AE}" pid="10" name="IsOtherLang">
    <vt:lpwstr>1</vt:lpwstr>
  </property>
  <property fmtid="{D5CDD505-2E9C-101B-9397-08002B2CF9AE}" pid="11" name="xd_Signature">
    <vt:lpwstr/>
  </property>
  <property fmtid="{D5CDD505-2E9C-101B-9397-08002B2CF9AE}" pid="12" name="SharedWithUsers">
    <vt:lpwstr/>
  </property>
</Properties>
</file>